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K99"/>
  <c r="AK99" i="26"/>
  <c r="BM99" i="14"/>
  <c r="AB22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F76"/>
  <c r="U75"/>
  <c r="F75"/>
  <c r="U74"/>
  <c r="N74"/>
  <c r="F74"/>
  <c r="U73"/>
  <c r="F73"/>
  <c r="U72"/>
  <c r="F72"/>
  <c r="U71"/>
  <c r="F71"/>
  <c r="U70"/>
  <c r="N70"/>
  <c r="F70"/>
  <c r="U69"/>
  <c r="F69"/>
  <c r="U68"/>
  <c r="F68"/>
  <c r="U67"/>
  <c r="F67"/>
  <c r="U66"/>
  <c r="N66"/>
  <c r="F66"/>
  <c r="U65"/>
  <c r="F65"/>
  <c r="U64"/>
  <c r="F64"/>
  <c r="U63"/>
  <c r="F63"/>
  <c r="U62"/>
  <c r="N62"/>
  <c r="F62"/>
  <c r="U61"/>
  <c r="F61"/>
  <c r="U60"/>
  <c r="F60"/>
  <c r="U59"/>
  <c r="F59"/>
  <c r="U58"/>
  <c r="N58"/>
  <c r="F58"/>
  <c r="U57"/>
  <c r="F57"/>
  <c r="U56"/>
  <c r="F56"/>
  <c r="U55"/>
  <c r="F55"/>
  <c r="U54"/>
  <c r="N54"/>
  <c r="F54"/>
  <c r="U53"/>
  <c r="F53"/>
  <c r="U52"/>
  <c r="F52"/>
  <c r="U51"/>
  <c r="F51"/>
  <c r="U50"/>
  <c r="N50"/>
  <c r="F50"/>
  <c r="U49"/>
  <c r="F49"/>
  <c r="U48"/>
  <c r="F48"/>
  <c r="U47"/>
  <c r="F47"/>
  <c r="U46"/>
  <c r="N46"/>
  <c r="F46"/>
  <c r="U45"/>
  <c r="F45"/>
  <c r="U44"/>
  <c r="F44"/>
  <c r="U43"/>
  <c r="F43"/>
  <c r="U42"/>
  <c r="N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F28"/>
  <c r="U27"/>
  <c r="N27"/>
  <c r="F27"/>
  <c r="U26"/>
  <c r="F26"/>
  <c r="U25"/>
  <c r="U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75" i="56" l="1"/>
  <c r="F29"/>
  <c r="B99"/>
  <c r="F90" i="58"/>
  <c r="F72"/>
  <c r="F36"/>
  <c r="B9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N40"/>
  <c r="O40" s="1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O88" s="1"/>
  <c r="N91"/>
  <c r="N92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9"/>
  <c r="V32"/>
  <c r="O32"/>
  <c r="V40"/>
  <c r="V16"/>
  <c r="O16"/>
  <c r="V24"/>
  <c r="V43"/>
  <c r="O43"/>
  <c r="V98"/>
  <c r="O98"/>
  <c r="V10" i="56"/>
  <c r="O10"/>
  <c r="V19"/>
  <c r="O19"/>
  <c r="V24"/>
  <c r="V26"/>
  <c r="O26"/>
  <c r="V35"/>
  <c r="O35"/>
  <c r="V40"/>
  <c r="V42"/>
  <c r="O42"/>
  <c r="V51"/>
  <c r="O51"/>
  <c r="O17" i="58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13" i="56"/>
  <c r="O29"/>
  <c r="O45"/>
  <c r="O57"/>
  <c r="O65"/>
  <c r="O73"/>
  <c r="V62" i="55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O4" i="57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V7" i="56"/>
  <c r="O7"/>
  <c r="V14"/>
  <c r="O14"/>
  <c r="V23"/>
  <c r="O23"/>
  <c r="V28"/>
  <c r="V30"/>
  <c r="O30"/>
  <c r="O39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63"/>
  <c r="O71"/>
  <c r="O96"/>
  <c r="O56" i="56"/>
  <c r="V25" i="58"/>
  <c r="V63" i="55"/>
  <c r="V71"/>
  <c r="V79"/>
  <c r="V83"/>
  <c r="G3" i="56"/>
  <c r="V56"/>
  <c r="V60"/>
  <c r="V68"/>
  <c r="B99" i="57"/>
  <c r="F3"/>
  <c r="K99"/>
  <c r="N82"/>
  <c r="F83"/>
  <c r="V92"/>
  <c r="F97"/>
  <c r="C99" i="58"/>
  <c r="I99"/>
  <c r="M99"/>
  <c r="N4"/>
  <c r="F5"/>
  <c r="N12"/>
  <c r="F13"/>
  <c r="N20"/>
  <c r="F21"/>
  <c r="V50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9" i="58"/>
  <c r="V62"/>
  <c r="N3" i="56"/>
  <c r="N90" i="57"/>
  <c r="F91"/>
  <c r="K99" i="58"/>
  <c r="U99"/>
  <c r="F9"/>
  <c r="F17"/>
  <c r="V26"/>
  <c r="O26"/>
  <c r="V42"/>
  <c r="O42"/>
  <c r="V58"/>
  <c r="V74"/>
  <c r="O74"/>
  <c r="V90"/>
  <c r="O93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1" i="56" l="1"/>
  <c r="O83"/>
  <c r="O75"/>
  <c r="O67"/>
  <c r="O59"/>
  <c r="E99"/>
  <c r="O22" i="58"/>
  <c r="O13" i="55"/>
  <c r="O6" i="58"/>
  <c r="O51" i="55"/>
  <c r="O35"/>
  <c r="O87" i="56"/>
  <c r="O79"/>
  <c r="O55"/>
  <c r="O45" i="58"/>
  <c r="V65"/>
  <c r="O44" i="57"/>
  <c r="O48"/>
  <c r="O64"/>
  <c r="O91" i="55"/>
  <c r="O27"/>
  <c r="O4"/>
  <c r="O96" i="56"/>
  <c r="O92"/>
  <c r="O84"/>
  <c r="O76"/>
  <c r="O72"/>
  <c r="O60"/>
  <c r="O52"/>
  <c r="O44"/>
  <c r="O36"/>
  <c r="G87" i="55"/>
  <c r="V87" s="1"/>
  <c r="O56"/>
  <c r="D99"/>
  <c r="O82"/>
  <c r="O22"/>
  <c r="O11"/>
  <c r="O64" i="56"/>
  <c r="G8"/>
  <c r="V8" s="1"/>
  <c r="G4"/>
  <c r="V4" s="1"/>
  <c r="O94"/>
  <c r="O71"/>
  <c r="O63"/>
  <c r="V91" i="55"/>
  <c r="V27"/>
  <c r="E99"/>
  <c r="V4"/>
  <c r="O95"/>
  <c r="O62"/>
  <c r="O9"/>
  <c r="V97" i="58"/>
  <c r="G75"/>
  <c r="V37"/>
  <c r="G11"/>
  <c r="V11" s="1"/>
  <c r="G58" i="57"/>
  <c r="V58" s="1"/>
  <c r="G10"/>
  <c r="V10" s="1"/>
  <c r="G91" i="58"/>
  <c r="O91" s="1"/>
  <c r="O81"/>
  <c r="V77"/>
  <c r="G59"/>
  <c r="O57"/>
  <c r="G43"/>
  <c r="V41"/>
  <c r="O29"/>
  <c r="G27"/>
  <c r="E99"/>
  <c r="V66"/>
  <c r="V61"/>
  <c r="O53"/>
  <c r="V30"/>
  <c r="O14"/>
  <c r="D99"/>
  <c r="G82" i="57"/>
  <c r="V82" s="1"/>
  <c r="G74"/>
  <c r="V74" s="1"/>
  <c r="G66"/>
  <c r="V66" s="1"/>
  <c r="G25"/>
  <c r="V25" s="1"/>
  <c r="G18"/>
  <c r="O18" s="1"/>
  <c r="G9"/>
  <c r="V9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0" i="57" l="1"/>
  <c r="O87" i="55"/>
  <c r="O8" i="56"/>
  <c r="O4"/>
  <c r="O12"/>
  <c r="V75" i="58"/>
  <c r="O75"/>
  <c r="O77" i="57"/>
  <c r="O21"/>
  <c r="O9"/>
  <c r="O74"/>
  <c r="O25"/>
  <c r="V91" i="58"/>
  <c r="O59"/>
  <c r="V59"/>
  <c r="V43"/>
  <c r="O43"/>
  <c r="O27"/>
  <c r="V27"/>
  <c r="O61" i="57"/>
  <c r="V45"/>
  <c r="V53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DJ5" s="1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BF97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G15" s="1"/>
  <c r="C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DD26"/>
  <c r="F5" i="40"/>
  <c r="DK5" i="54"/>
  <c r="CW16"/>
  <c r="CW82"/>
  <c r="DK6"/>
  <c r="CP44"/>
  <c r="CP35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8"/>
  <c r="C99" i="40"/>
  <c r="G99" s="1"/>
  <c r="AE66" i="26"/>
  <c r="AE99" s="1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T49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M49" i="14"/>
  <c r="E49" i="61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V91" i="62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O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<sst xmlns="http://schemas.openxmlformats.org/spreadsheetml/2006/main" count="8224" uniqueCount="568">
  <si>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</si>
  <si>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</si>
  <si>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</si>
  <si>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</si>
  <si>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</si>
  <si>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</si>
  <si>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</si>
  <si>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</si>
  <si>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</si>
  <si>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</si>
  <si>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</si>
  <si>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</si>
  <si>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</si>
  <si>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</si>
  <si>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</si>
  <si>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</si>
  <si>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</si>
  <si>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</si>
  <si>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</si>
  <si>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</si>
  <si>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</si>
  <si>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</si>
  <si>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</si>
  <si>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</si>
  <si>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</si>
  <si>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</si>
  <si>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</si>
  <si>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</si>
  <si>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</si>
  <si>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</si>
  <si>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</si>
  <si>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</si>
  <si>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</si>
  <si>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</si>
  <si>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</si>
  <si>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</si>
  <si>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</si>
  <si>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</si>
  <si>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</si>
  <si>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</si>
  <si>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</si>
  <si>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</si>
  <si>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</si>
  <si>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</si>
  <si>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</si>
  <si>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</si>
  <si>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</si>
  <si>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</si>
  <si>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</si>
  <si>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</si>
  <si>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</si>
  <si>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</si>
  <si>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</si>
  <si>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</si>
  <si>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</si>
  <si>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</si>
  <si>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</si>
  <si>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</si>
  <si>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</si>
  <si>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</si>
  <si>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</si>
  <si>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</si>
  <si>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</si>
  <si>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</si>
  <si>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</si>
  <si>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</si>
  <si>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</si>
  <si>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</si>
  <si>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</si>
  <si>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</si>
  <si>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</si>
  <si>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</si>
  <si>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</si>
  <si>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</si>
  <si>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</si>
  <si>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</si>
  <si>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</si>
  <si>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</si>
  <si>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</si>
  <si>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</si>
  <si>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</si>
  <si>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</si>
  <si>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</si>
  <si>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</si>
  <si>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</si>
  <si>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</si>
  <si>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</si>
  <si>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</si>
  <si>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</si>
  <si>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</si>
  <si>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</si>
  <si>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</si>
  <si>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</si>
  <si>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</si>
  <si>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</si>
  <si>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</si>
  <si>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</si>
  <si>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</si>
  <si>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</si>
  <si>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</si>
  <si>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</si>
  <si>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</si>
  <si>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</si>
  <si>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</si>
  <si>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</si>
  <si>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</si>
  <si>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</si>
  <si>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</si>
  <si>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</si>
  <si>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</si>
  <si>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</si>
  <si>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</si>
  <si>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</si>
  <si>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</si>
  <si>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</si>
  <si>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</si>
  <si>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</si>
  <si>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</si>
  <si>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</si>
  <si>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</si>
  <si>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</si>
  <si>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</si>
  <si>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</si>
  <si>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</si>
  <si>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</si>
  <si>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</si>
  <si>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</si>
  <si>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</si>
  <si>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</si>
  <si>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</si>
  <si>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</si>
  <si>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</si>
  <si>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</si>
  <si>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</si>
  <si>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</si>
  <si>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</si>
  <si>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</si>
  <si>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</si>
  <si>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</si>
  <si>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</si>
  <si>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</si>
  <si>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</si>
  <si>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</si>
  <si>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</si>
  <si>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</si>
  <si>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</si>
  <si>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</si>
  <si>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</si>
  <si>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</si>
  <si>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</si>
  <si>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</si>
  <si>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</si>
  <si>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</si>
  <si>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</si>
  <si>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</si>
  <si>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</si>
  <si>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</si>
  <si>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</si>
  <si>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</si>
  <si>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</si>
  <si>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</si>
  <si>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</si>
  <si>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</si>
  <si>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</si>
  <si>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</si>
  <si>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</si>
  <si>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</si>
  <si>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</si>
  <si>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</si>
  <si>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</si>
  <si>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</si>
  <si>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</si>
  <si>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</si>
  <si>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</si>
  <si>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</si>
  <si>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</si>
  <si>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</si>
  <si>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</si>
  <si>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</si>
  <si>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</si>
  <si>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</si>
  <si>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</si>
  <si>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</si>
  <si>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</si>
  <si>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</si>
  <si>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</si>
  <si>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</si>
  <si>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</si>
  <si>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</si>
  <si>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</si>
  <si>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</si>
  <si>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</si>
  <si>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</si>
  <si>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</si>
  <si>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</si>
  <si>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</si>
  <si>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</si>
  <si>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</si>
  <si>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</si>
  <si>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</si>
  <si>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</si>
  <si>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</si>
  <si>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</si>
  <si>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</si>
  <si>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</si>
  <si>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</si>
  <si>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</si>
  <si>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</si>
  <si>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</si>
  <si>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</si>
  <si>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</si>
  <si>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</si>
  <si>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</si>
  <si>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</si>
  <si>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</si>
  <si>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</si>
  <si>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</si>
  <si>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</si>
  <si>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</si>
  <si>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</si>
  <si>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</si>
  <si>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</si>
  <si>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</si>
  <si>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</si>
  <si>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</si>
  <si>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</si>
  <si>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</si>
  <si>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</si>
  <si>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</si>
  <si>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</si>
  <si>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</si>
  <si>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</si>
  <si>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</si>
  <si>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</si>
  <si>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</si>
  <si>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</si>
  <si>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</si>
  <si>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</si>
  <si>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</si>
  <si>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</si>
  <si>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</si>
  <si>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</si>
  <si>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</si>
  <si>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</si>
  <si>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</si>
  <si>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</si>
  <si>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</si>
  <si>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</si>
  <si>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</si>
  <si>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</si>
  <si>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</si>
  <si>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</si>
  <si>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</si>
  <si>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</si>
  <si>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</si>
  <si>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</si>
  <si>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</si>
  <si>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</si>
  <si>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</si>
  <si>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</si>
  <si>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</si>
  <si>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</si>
  <si>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</si>
  <si>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</si>
  <si>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</si>
  <si>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</si>
  <si>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</si>
  <si>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</si>
  <si>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</si>
  <si>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</si>
  <si>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</si>
  <si>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</si>
  <si>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</si>
  <si>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</si>
  <si>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</si>
  <si>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</si>
  <si>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</si>
  <si>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</si>
  <si>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</si>
  <si>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</si>
  <si>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</si>
  <si>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</si>
  <si>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</si>
  <si>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</si>
  <si>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</si>
  <si>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</si>
  <si>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</si>
  <si>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</si>
  <si>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</si>
  <si>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</si>
  <si>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</si>
  <si>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</si>
  <si>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</si>
  <si>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</si>
  <si>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</si>
  <si>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</si>
  <si>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</si>
  <si>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</si>
  <si>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</si>
  <si>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</si>
  <si>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</si>
  <si>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</si>
  <si>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</si>
  <si>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</si>
  <si>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</si>
  <si>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</si>
  <si>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</si>
  <si>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</si>
  <si>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</si>
  <si>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</si>
  <si>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</si>
  <si>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</si>
  <si>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</si>
  <si>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</si>
  <si>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</si>
  <si>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</si>
  <si>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</si>
  <si>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</si>
  <si>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</si>
  <si>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</si>
  <si>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</si>
  <si>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</si>
  <si>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</si>
  <si>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</si>
  <si>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</si>
  <si>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</si>
  <si>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</si>
  <si>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</si>
  <si>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</si>
  <si>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</si>
  <si>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</si>
  <si>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</si>
  <si>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</si>
  <si>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</si>
  <si>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</si>
  <si>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</si>
  <si>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</si>
  <si>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</si>
  <si>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</si>
  <si>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</si>
  <si>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</si>
  <si>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</si>
  <si>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</si>
  <si>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</si>
  <si>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</si>
  <si>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</si>
  <si>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</si>
  <si>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</si>
  <si>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</si>
  <si>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</si>
  <si>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</si>
  <si>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</si>
  <si>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</si>
  <si>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</si>
  <si>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</si>
  <si>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</si>
  <si>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</si>
  <si>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</si>
  <si>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</si>
  <si>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</si>
  <si>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</si>
  <si>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</si>
  <si>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</si>
  <si>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</si>
  <si>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</si>
  <si>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</si>
  <si>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</si>
  <si>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</si>
  <si>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</si>
  <si>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</si>
  <si>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</si>
  <si>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</si>
  <si>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</si>
  <si>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</si>
  <si>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</si>
  <si>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</si>
  <si>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</si>
  <si>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</si>
  <si>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</si>
  <si>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</si>
  <si>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</si>
  <si>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</si>
  <si>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</si>
  <si>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</si>
  <si>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</si>
  <si>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</si>
  <si>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</si>
  <si>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</si>
  <si>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</si>
  <si>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</si>
  <si>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</si>
  <si>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</si>
  <si>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</si>
  <si>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</si>
  <si>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</si>
  <si>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</si>
  <si>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</si>
  <si>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</si>
  <si>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</si>
  <si>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</si>
  <si>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</si>
  <si>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</si>
  <si>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</si>
  <si>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</si>
  <si>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</si>
  <si>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</si>
  <si>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</si>
  <si>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</si>
  <si>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</si>
  <si>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</si>
  <si>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</si>
  <si>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</si>
  <si>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</si>
  <si>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</si>
  <si>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</si>
  <si>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</si>
  <si>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</si>
  <si>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</si>
  <si>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</si>
  <si>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</si>
  <si>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</si>
  <si>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</si>
  <si>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</si>
  <si>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</si>
  <si>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</si>
  <si>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</si>
  <si>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</si>
  <si>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</si>
  <si>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</si>
  <si>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</si>
  <si>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</si>
  <si>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</si>
  <si>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</si>
  <si>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</si>
  <si>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</si>
  <si>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</si>
  <si>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</si>
  <si>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</si>
  <si>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</si>
  <si>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</si>
  <si>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</si>
  <si>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</si>
  <si>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</si>
  <si>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</si>
  <si>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</si>
  <si>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</si>
  <si>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</si>
  <si>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</si>
  <si>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</si>
  <si>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</si>
  <si>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</si>
  <si>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</si>
  <si>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</si>
  <si>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</si>
  <si>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</si>
  <si>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</si>
  <si>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</si>
  <si>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</si>
  <si>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</si>
  <si>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</si>
  <si>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</si>
  <si>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</si>
  <si>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</si>
  <si>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</si>
  <si>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</si>
  <si>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</si>
  <si>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</si>
  <si>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</si>
  <si>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</si>
  <si>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</si>
  <si>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</si>
  <si>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</si>
  <si>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</si>
  <si>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</si>
  <si>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</si>
  <si>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</si>
  <si>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</si>
  <si>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</si>
  <si>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</si>
  <si>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</si>
  <si>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</si>
  <si>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</si>
  <si>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</si>
  <si>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</si>
  <si>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</si>
  <si>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</si>
  <si>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</si>
  <si>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49IS2022/12/11</t>
  </si>
  <si>
    <t>Arunachal_Ben</t>
  </si>
  <si>
    <t>CHANJUII</t>
  </si>
  <si>
    <t>GBHHPL</t>
  </si>
  <si>
    <t>NSLKSLWPRTY</t>
  </si>
  <si>
    <t>NSLSTUNGBHDRA</t>
  </si>
  <si>
    <t>SHPPBPL</t>
  </si>
  <si>
    <t>GOA_Beneficiary</t>
  </si>
  <si>
    <t>HP</t>
  </si>
  <si>
    <t>MePDCL</t>
  </si>
  <si>
    <t>MSPDCL</t>
  </si>
  <si>
    <t>UTTARAKHAND</t>
  </si>
  <si>
    <t>NTPCRGDMFSP</t>
  </si>
  <si>
    <t>TS1PL_BKN</t>
  </si>
  <si>
    <t>ANTA_CRF(NR-82)</t>
  </si>
  <si>
    <t>ANTA_GF(NR-82)</t>
  </si>
  <si>
    <t>ANTA_LF(NR-82)</t>
  </si>
  <si>
    <t>ANTA_RF(NR-82)</t>
  </si>
  <si>
    <t>AURY_CRF(NR-82)</t>
  </si>
  <si>
    <t>AURY_GF(NR-82)</t>
  </si>
  <si>
    <t>AURY_LF(NR-82)</t>
  </si>
  <si>
    <t>AURY_RF(NR-82)</t>
  </si>
  <si>
    <t>BRBCL(ER-13)</t>
  </si>
  <si>
    <t>BSIUL(NR-82)</t>
  </si>
  <si>
    <t>CHAMERA1(NR-82)</t>
  </si>
  <si>
    <t>CHAMERA2(NR-82)</t>
  </si>
  <si>
    <t>CHAMERA3(NR-82)</t>
  </si>
  <si>
    <t>DADRI_CRF(NR-82)</t>
  </si>
  <si>
    <t>DADRI_GF(NR-82)</t>
  </si>
  <si>
    <t>DADRI_LF(NR-82)</t>
  </si>
  <si>
    <t>DADRI_RF(NR-82)</t>
  </si>
  <si>
    <t>DADRT2(NR-82)</t>
  </si>
  <si>
    <t>DHAULIGNGA(NR-82)</t>
  </si>
  <si>
    <t>DULHASTI(NR-82)</t>
  </si>
  <si>
    <t>FSTPP I &amp; II(ER-13)</t>
  </si>
  <si>
    <t>JHAJJAR(NR-82)</t>
  </si>
  <si>
    <t>KGSU1AND2(SR-42)</t>
  </si>
  <si>
    <t>KGSU3AND4(SR-42)</t>
  </si>
  <si>
    <t>KHSTPP-I(ER-13)</t>
  </si>
  <si>
    <t>KHSTPP-II(ER-13)</t>
  </si>
  <si>
    <t>KISHANGANGA(NR-82)</t>
  </si>
  <si>
    <t>KKNP(SR-42)</t>
  </si>
  <si>
    <t>KOLDAM(NR-82)</t>
  </si>
  <si>
    <t>KOTESHWR(NR-82)</t>
  </si>
  <si>
    <t>KUDGI(SR-42)</t>
  </si>
  <si>
    <t>MAPS(SR-42)</t>
  </si>
  <si>
    <t>NAPP(NR-82)</t>
  </si>
  <si>
    <t>NJPC(NR-82)</t>
  </si>
  <si>
    <t>NLCEXP(SR-42)</t>
  </si>
  <si>
    <t>NLCIIST1(SR-42)</t>
  </si>
  <si>
    <t>NLCIIST2(SR-42)</t>
  </si>
  <si>
    <t>NLCTS2EXP(SR-42)</t>
  </si>
  <si>
    <t>NNTPP(SR-42)</t>
  </si>
  <si>
    <t>NTPL(SR-42)</t>
  </si>
  <si>
    <t>PARBATI3(NR-82)</t>
  </si>
  <si>
    <t>RAMPUR(NR-82)</t>
  </si>
  <si>
    <t>RAPPB(NR-82)</t>
  </si>
  <si>
    <t>RAPPC(NR-82)</t>
  </si>
  <si>
    <t>RIHAND1(NR-82)</t>
  </si>
  <si>
    <t>RIHAND2(NR-82)</t>
  </si>
  <si>
    <t>RIHAND3(NR-82)</t>
  </si>
  <si>
    <t>RSTPSU1TO6(SR-42)</t>
  </si>
  <si>
    <t>RSTPSU7(SR-42)</t>
  </si>
  <si>
    <t>SALAL(NR-82)</t>
  </si>
  <si>
    <t>SASAN(WR-28)</t>
  </si>
  <si>
    <t>SEWA2(NR-82)</t>
  </si>
  <si>
    <t>SIMHST2(SR-42)</t>
  </si>
  <si>
    <t>SINGRAULI(NR-82)</t>
  </si>
  <si>
    <t>SINGRAULI_HYDRO(NR-82)</t>
  </si>
  <si>
    <t>TALA(ER-13)</t>
  </si>
  <si>
    <t>TALST2(SR-42)</t>
  </si>
  <si>
    <t>TANAKPUR(NR-82)</t>
  </si>
  <si>
    <t>TANDA2(NR-82)</t>
  </si>
  <si>
    <t>TEHRI(NR-82)</t>
  </si>
  <si>
    <t>UNCHAHAR1(NR-82)</t>
  </si>
  <si>
    <t>UNCHAHAR2(NR-82)</t>
  </si>
  <si>
    <t>UNCHAHAR3(NR-82)</t>
  </si>
  <si>
    <t>UNCHAHAR4(NR-82)</t>
  </si>
  <si>
    <t>URI(NR-82)</t>
  </si>
  <si>
    <t>URI2(NR-82)</t>
  </si>
  <si>
    <t>VALLURNTECL(SR-42)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</si>
</sst>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44906</v>
      </c>
      <c r="Z3" s="37">
        <f>S3</f>
        <v>44906</v>
      </c>
      <c r="AE3" s="36"/>
      <c r="AH3" s="38">
        <f>AV4</f>
        <v>44906</v>
      </c>
    </row>
    <row r="4" spans="1:48" ht="15.75" thickBot="1">
      <c r="A4" s="37">
        <f>frq!A1</f>
        <v>44906</v>
      </c>
      <c r="L4" s="37">
        <f>frq!A1</f>
        <v>44906</v>
      </c>
      <c r="P4" s="37">
        <f>frq!A1</f>
        <v>44906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44906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17.350000000000001</v>
      </c>
      <c r="I3" s="95">
        <v>0</v>
      </c>
      <c r="J3" s="95">
        <v>0</v>
      </c>
      <c r="K3" s="95">
        <v>0</v>
      </c>
      <c r="L3" s="95">
        <v>3.66</v>
      </c>
      <c r="M3" s="114">
        <v>0</v>
      </c>
      <c r="N3" s="113">
        <v>0</v>
      </c>
      <c r="O3" s="95">
        <v>-20</v>
      </c>
      <c r="P3" s="95">
        <v>-120</v>
      </c>
      <c r="Q3" s="95">
        <v>0</v>
      </c>
      <c r="R3" s="95">
        <v>0</v>
      </c>
      <c r="S3" s="114">
        <v>0</v>
      </c>
      <c r="U3" s="115">
        <v>-140</v>
      </c>
      <c r="V3" s="116">
        <v>21.01</v>
      </c>
      <c r="W3">
        <v>17.350000000000001</v>
      </c>
      <c r="X3">
        <v>-20</v>
      </c>
      <c r="Y3">
        <v>3.66</v>
      </c>
      <c r="Z3">
        <v>0</v>
      </c>
      <c r="AA3">
        <v>-120</v>
      </c>
    </row>
    <row r="4" spans="1:27">
      <c r="B4" t="s">
        <v>263</v>
      </c>
      <c r="G4" t="s">
        <v>46</v>
      </c>
      <c r="H4" s="115">
        <v>9.64</v>
      </c>
      <c r="I4" s="88">
        <v>0</v>
      </c>
      <c r="J4" s="88">
        <v>0</v>
      </c>
      <c r="K4" s="88">
        <v>0</v>
      </c>
      <c r="L4" s="88">
        <v>3.37</v>
      </c>
      <c r="M4" s="116">
        <v>0</v>
      </c>
      <c r="N4" s="115">
        <v>0</v>
      </c>
      <c r="O4" s="88">
        <v>-20</v>
      </c>
      <c r="P4" s="88">
        <v>-85</v>
      </c>
      <c r="Q4" s="88">
        <v>0</v>
      </c>
      <c r="R4" s="88">
        <v>0</v>
      </c>
      <c r="S4" s="116">
        <v>0</v>
      </c>
      <c r="U4" s="115">
        <v>-105</v>
      </c>
      <c r="V4" s="116">
        <v>13.01</v>
      </c>
      <c r="W4">
        <v>9.64</v>
      </c>
      <c r="X4">
        <v>-20</v>
      </c>
      <c r="Y4">
        <v>3.37</v>
      </c>
      <c r="Z4">
        <v>0</v>
      </c>
      <c r="AA4">
        <v>-85</v>
      </c>
    </row>
    <row r="5" spans="1:27">
      <c r="G5" t="s">
        <v>47</v>
      </c>
      <c r="H5" s="115">
        <v>23.14</v>
      </c>
      <c r="I5" s="88">
        <v>0</v>
      </c>
      <c r="J5" s="88">
        <v>0</v>
      </c>
      <c r="K5" s="88">
        <v>0</v>
      </c>
      <c r="L5" s="88">
        <v>3.37</v>
      </c>
      <c r="M5" s="116">
        <v>0</v>
      </c>
      <c r="N5" s="115">
        <v>0</v>
      </c>
      <c r="O5" s="88">
        <v>-25</v>
      </c>
      <c r="P5" s="88">
        <v>-60</v>
      </c>
      <c r="Q5" s="88">
        <v>-10</v>
      </c>
      <c r="R5" s="88">
        <v>0</v>
      </c>
      <c r="S5" s="116">
        <v>0</v>
      </c>
      <c r="U5" s="115">
        <v>-95</v>
      </c>
      <c r="V5" s="116">
        <v>26.51</v>
      </c>
      <c r="W5">
        <v>23.14</v>
      </c>
      <c r="X5">
        <v>-25</v>
      </c>
      <c r="Y5">
        <v>3.37</v>
      </c>
      <c r="Z5">
        <v>-10</v>
      </c>
      <c r="AA5">
        <v>-60</v>
      </c>
    </row>
    <row r="6" spans="1:27">
      <c r="G6" t="s">
        <v>48</v>
      </c>
      <c r="H6" s="115">
        <v>20.239999999999998</v>
      </c>
      <c r="I6" s="88">
        <v>0</v>
      </c>
      <c r="J6" s="88">
        <v>0</v>
      </c>
      <c r="K6" s="88">
        <v>0</v>
      </c>
      <c r="L6" s="88">
        <v>2.6</v>
      </c>
      <c r="M6" s="116">
        <v>0</v>
      </c>
      <c r="N6" s="115">
        <v>0</v>
      </c>
      <c r="O6" s="88">
        <v>-25</v>
      </c>
      <c r="P6" s="88">
        <v>-60</v>
      </c>
      <c r="Q6" s="88">
        <v>-10</v>
      </c>
      <c r="R6" s="88">
        <v>0</v>
      </c>
      <c r="S6" s="116">
        <v>0</v>
      </c>
      <c r="U6" s="115">
        <v>-95</v>
      </c>
      <c r="V6" s="116">
        <v>22.84</v>
      </c>
      <c r="W6">
        <v>20.239999999999998</v>
      </c>
      <c r="X6">
        <v>-25</v>
      </c>
      <c r="Y6">
        <v>2.6</v>
      </c>
      <c r="Z6">
        <v>-10</v>
      </c>
      <c r="AA6">
        <v>-60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6.75</v>
      </c>
      <c r="M7" s="116">
        <v>0</v>
      </c>
      <c r="N7" s="115">
        <v>-3</v>
      </c>
      <c r="O7" s="88">
        <v>-40</v>
      </c>
      <c r="P7" s="88">
        <v>-65</v>
      </c>
      <c r="Q7" s="88">
        <v>-50</v>
      </c>
      <c r="R7" s="88">
        <v>0</v>
      </c>
      <c r="S7" s="116">
        <v>0</v>
      </c>
      <c r="U7" s="115">
        <v>-158</v>
      </c>
      <c r="V7" s="116">
        <v>6.75</v>
      </c>
      <c r="W7">
        <v>-3</v>
      </c>
      <c r="X7">
        <v>-40</v>
      </c>
      <c r="Y7">
        <v>6.75</v>
      </c>
      <c r="Z7">
        <v>-50</v>
      </c>
      <c r="AA7">
        <v>-65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-3</v>
      </c>
      <c r="O8" s="88">
        <v>-40</v>
      </c>
      <c r="P8" s="88">
        <v>-65</v>
      </c>
      <c r="Q8" s="88">
        <v>-10</v>
      </c>
      <c r="R8" s="88">
        <v>0</v>
      </c>
      <c r="S8" s="116">
        <v>0</v>
      </c>
      <c r="U8" s="115">
        <v>-118</v>
      </c>
      <c r="V8" s="116">
        <v>0</v>
      </c>
      <c r="W8">
        <v>-3</v>
      </c>
      <c r="X8">
        <v>-40</v>
      </c>
      <c r="Y8">
        <v>0</v>
      </c>
      <c r="Z8">
        <v>-10</v>
      </c>
      <c r="AA8">
        <v>-65</v>
      </c>
    </row>
    <row r="9" spans="1:27">
      <c r="G9" t="s">
        <v>51</v>
      </c>
      <c r="H9" s="115">
        <v>28.92</v>
      </c>
      <c r="I9" s="88">
        <v>0</v>
      </c>
      <c r="J9" s="88">
        <v>0</v>
      </c>
      <c r="K9" s="88">
        <v>0</v>
      </c>
      <c r="L9" s="88">
        <v>2.7</v>
      </c>
      <c r="M9" s="116">
        <v>0</v>
      </c>
      <c r="N9" s="115">
        <v>0</v>
      </c>
      <c r="O9" s="88">
        <v>0</v>
      </c>
      <c r="P9" s="88">
        <v>-55</v>
      </c>
      <c r="Q9" s="88">
        <v>-10</v>
      </c>
      <c r="R9" s="88">
        <v>0</v>
      </c>
      <c r="S9" s="116">
        <v>0</v>
      </c>
      <c r="U9" s="115">
        <v>-65</v>
      </c>
      <c r="V9" s="116">
        <v>31.62</v>
      </c>
      <c r="W9">
        <v>28.92</v>
      </c>
      <c r="X9">
        <v>0</v>
      </c>
      <c r="Y9">
        <v>2.7</v>
      </c>
      <c r="Z9">
        <v>-10</v>
      </c>
      <c r="AA9">
        <v>-55</v>
      </c>
    </row>
    <row r="10" spans="1:27">
      <c r="G10" t="s">
        <v>52</v>
      </c>
      <c r="H10" s="115">
        <v>0.96</v>
      </c>
      <c r="I10" s="88">
        <v>0</v>
      </c>
      <c r="J10" s="88">
        <v>0</v>
      </c>
      <c r="K10" s="88">
        <v>0</v>
      </c>
      <c r="L10" s="88">
        <v>2.7</v>
      </c>
      <c r="M10" s="116">
        <v>0</v>
      </c>
      <c r="N10" s="115">
        <v>0</v>
      </c>
      <c r="O10" s="88">
        <v>0</v>
      </c>
      <c r="P10" s="88">
        <v>-60</v>
      </c>
      <c r="Q10" s="88">
        <v>-25</v>
      </c>
      <c r="R10" s="88">
        <v>0</v>
      </c>
      <c r="S10" s="116">
        <v>0</v>
      </c>
      <c r="U10" s="115">
        <v>-85</v>
      </c>
      <c r="V10" s="116">
        <v>3.66</v>
      </c>
      <c r="W10">
        <v>0.96</v>
      </c>
      <c r="X10">
        <v>0</v>
      </c>
      <c r="Y10">
        <v>2.7</v>
      </c>
      <c r="Z10">
        <v>-25</v>
      </c>
      <c r="AA10">
        <v>-60</v>
      </c>
    </row>
    <row r="11" spans="1:27">
      <c r="G11" t="s">
        <v>53</v>
      </c>
      <c r="H11" s="115">
        <v>2.89</v>
      </c>
      <c r="I11" s="88">
        <v>0</v>
      </c>
      <c r="J11" s="88">
        <v>0</v>
      </c>
      <c r="K11" s="88">
        <v>0</v>
      </c>
      <c r="L11" s="88">
        <v>2.7</v>
      </c>
      <c r="M11" s="116">
        <v>0</v>
      </c>
      <c r="N11" s="115">
        <v>0</v>
      </c>
      <c r="O11" s="88">
        <v>0</v>
      </c>
      <c r="P11" s="88">
        <v>-55</v>
      </c>
      <c r="Q11" s="88">
        <v>-55</v>
      </c>
      <c r="R11" s="88">
        <v>0</v>
      </c>
      <c r="S11" s="116">
        <v>0</v>
      </c>
      <c r="U11" s="115">
        <v>-110</v>
      </c>
      <c r="V11" s="116">
        <v>5.59</v>
      </c>
      <c r="W11">
        <v>2.89</v>
      </c>
      <c r="X11">
        <v>0</v>
      </c>
      <c r="Y11">
        <v>2.7</v>
      </c>
      <c r="Z11">
        <v>-55</v>
      </c>
      <c r="AA11">
        <v>-55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2.41</v>
      </c>
      <c r="M12" s="116">
        <v>0</v>
      </c>
      <c r="N12" s="115">
        <v>-12</v>
      </c>
      <c r="O12" s="88">
        <v>0</v>
      </c>
      <c r="P12" s="88">
        <v>-55</v>
      </c>
      <c r="Q12" s="88">
        <v>-10</v>
      </c>
      <c r="R12" s="88">
        <v>0</v>
      </c>
      <c r="S12" s="116">
        <v>0</v>
      </c>
      <c r="U12" s="115">
        <v>-77</v>
      </c>
      <c r="V12" s="116">
        <v>2.41</v>
      </c>
      <c r="W12">
        <v>-12</v>
      </c>
      <c r="X12">
        <v>0</v>
      </c>
      <c r="Y12">
        <v>2.41</v>
      </c>
      <c r="Z12">
        <v>-10</v>
      </c>
      <c r="AA12">
        <v>-55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6.27</v>
      </c>
      <c r="M13" s="116">
        <v>0</v>
      </c>
      <c r="N13" s="115">
        <v>-11</v>
      </c>
      <c r="O13" s="88">
        <v>0</v>
      </c>
      <c r="P13" s="88">
        <v>-50</v>
      </c>
      <c r="Q13" s="88">
        <v>-20</v>
      </c>
      <c r="R13" s="88">
        <v>0</v>
      </c>
      <c r="S13" s="116">
        <v>0</v>
      </c>
      <c r="U13" s="115">
        <v>-81</v>
      </c>
      <c r="V13" s="116">
        <v>6.27</v>
      </c>
      <c r="W13">
        <v>-11</v>
      </c>
      <c r="X13">
        <v>0</v>
      </c>
      <c r="Y13">
        <v>6.27</v>
      </c>
      <c r="Z13">
        <v>-20</v>
      </c>
      <c r="AA13">
        <v>-50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-11</v>
      </c>
      <c r="O14" s="88">
        <v>0</v>
      </c>
      <c r="P14" s="88">
        <v>-55</v>
      </c>
      <c r="Q14" s="88">
        <v>-20</v>
      </c>
      <c r="R14" s="88">
        <v>0</v>
      </c>
      <c r="S14" s="116">
        <v>0</v>
      </c>
      <c r="U14" s="115">
        <v>-86</v>
      </c>
      <c r="V14" s="116">
        <v>0</v>
      </c>
      <c r="W14">
        <v>-11</v>
      </c>
      <c r="X14">
        <v>0</v>
      </c>
      <c r="Y14">
        <v>0</v>
      </c>
      <c r="Z14">
        <v>-20</v>
      </c>
      <c r="AA14">
        <v>-55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2.89</v>
      </c>
      <c r="M15" s="116">
        <v>0</v>
      </c>
      <c r="N15" s="115">
        <v>-10</v>
      </c>
      <c r="O15" s="88">
        <v>0</v>
      </c>
      <c r="P15" s="88">
        <v>-60</v>
      </c>
      <c r="Q15" s="88">
        <v>-55</v>
      </c>
      <c r="R15" s="88">
        <v>0</v>
      </c>
      <c r="S15" s="116">
        <v>0</v>
      </c>
      <c r="U15" s="115">
        <v>-125</v>
      </c>
      <c r="V15" s="116">
        <v>2.89</v>
      </c>
      <c r="W15">
        <v>-10</v>
      </c>
      <c r="X15">
        <v>0</v>
      </c>
      <c r="Y15">
        <v>2.89</v>
      </c>
      <c r="Z15">
        <v>-55</v>
      </c>
      <c r="AA15">
        <v>-60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2.89</v>
      </c>
      <c r="M16" s="116">
        <v>0</v>
      </c>
      <c r="N16" s="115">
        <v>-7</v>
      </c>
      <c r="O16" s="88">
        <v>0</v>
      </c>
      <c r="P16" s="88">
        <v>-60</v>
      </c>
      <c r="Q16" s="88">
        <v>-10</v>
      </c>
      <c r="R16" s="88">
        <v>0</v>
      </c>
      <c r="S16" s="116">
        <v>0</v>
      </c>
      <c r="U16" s="115">
        <v>-77</v>
      </c>
      <c r="V16" s="116">
        <v>2.89</v>
      </c>
      <c r="W16">
        <v>-7</v>
      </c>
      <c r="X16">
        <v>0</v>
      </c>
      <c r="Y16">
        <v>2.89</v>
      </c>
      <c r="Z16">
        <v>-10</v>
      </c>
      <c r="AA16">
        <v>-60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2.89</v>
      </c>
      <c r="M17" s="116">
        <v>0</v>
      </c>
      <c r="N17" s="115">
        <v>-4</v>
      </c>
      <c r="O17" s="88">
        <v>0</v>
      </c>
      <c r="P17" s="88">
        <v>-60</v>
      </c>
      <c r="Q17" s="88">
        <v>-30</v>
      </c>
      <c r="R17" s="88">
        <v>0</v>
      </c>
      <c r="S17" s="116">
        <v>0</v>
      </c>
      <c r="U17" s="115">
        <v>-94</v>
      </c>
      <c r="V17" s="116">
        <v>2.89</v>
      </c>
      <c r="W17">
        <v>-4</v>
      </c>
      <c r="X17">
        <v>0</v>
      </c>
      <c r="Y17">
        <v>2.89</v>
      </c>
      <c r="Z17">
        <v>-30</v>
      </c>
      <c r="AA17">
        <v>-60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2.41</v>
      </c>
      <c r="M18" s="116">
        <v>0</v>
      </c>
      <c r="N18" s="115">
        <v>-4</v>
      </c>
      <c r="O18" s="88">
        <v>0</v>
      </c>
      <c r="P18" s="88">
        <v>-60</v>
      </c>
      <c r="Q18" s="88">
        <v>-30</v>
      </c>
      <c r="R18" s="88">
        <v>0</v>
      </c>
      <c r="S18" s="116">
        <v>0</v>
      </c>
      <c r="U18" s="115">
        <v>-94</v>
      </c>
      <c r="V18" s="116">
        <v>2.41</v>
      </c>
      <c r="W18">
        <v>-4</v>
      </c>
      <c r="X18">
        <v>0</v>
      </c>
      <c r="Y18">
        <v>2.41</v>
      </c>
      <c r="Z18">
        <v>-30</v>
      </c>
      <c r="AA18">
        <v>-60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7.23</v>
      </c>
      <c r="M19" s="116">
        <v>0</v>
      </c>
      <c r="N19" s="115">
        <v>-8</v>
      </c>
      <c r="O19" s="88">
        <v>0</v>
      </c>
      <c r="P19" s="88">
        <v>-50</v>
      </c>
      <c r="Q19" s="88">
        <v>-55</v>
      </c>
      <c r="R19" s="88">
        <v>0</v>
      </c>
      <c r="S19" s="116">
        <v>0</v>
      </c>
      <c r="U19" s="115">
        <v>-113</v>
      </c>
      <c r="V19" s="116">
        <v>7.23</v>
      </c>
      <c r="W19">
        <v>-8</v>
      </c>
      <c r="X19">
        <v>0</v>
      </c>
      <c r="Y19">
        <v>7.23</v>
      </c>
      <c r="Z19">
        <v>-55</v>
      </c>
      <c r="AA19">
        <v>-50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0.96</v>
      </c>
      <c r="M20" s="116">
        <v>0</v>
      </c>
      <c r="N20" s="115">
        <v>-8</v>
      </c>
      <c r="O20" s="88">
        <v>0</v>
      </c>
      <c r="P20" s="88">
        <v>-50</v>
      </c>
      <c r="Q20" s="88">
        <v>-20</v>
      </c>
      <c r="R20" s="88">
        <v>0</v>
      </c>
      <c r="S20" s="116">
        <v>0</v>
      </c>
      <c r="U20" s="115">
        <v>-78</v>
      </c>
      <c r="V20" s="116">
        <v>0.96</v>
      </c>
      <c r="W20">
        <v>-8</v>
      </c>
      <c r="X20">
        <v>0</v>
      </c>
      <c r="Y20">
        <v>0.96</v>
      </c>
      <c r="Z20">
        <v>-20</v>
      </c>
      <c r="AA20">
        <v>-50</v>
      </c>
    </row>
    <row r="21" spans="7:27">
      <c r="G21" t="s">
        <v>63</v>
      </c>
      <c r="H21" s="115">
        <v>0</v>
      </c>
      <c r="I21" s="88">
        <v>14.45</v>
      </c>
      <c r="J21" s="88">
        <v>0</v>
      </c>
      <c r="K21" s="88">
        <v>0</v>
      </c>
      <c r="L21" s="88">
        <v>3.86</v>
      </c>
      <c r="M21" s="116">
        <v>0</v>
      </c>
      <c r="N21" s="115">
        <v>-21</v>
      </c>
      <c r="O21" s="88">
        <v>0</v>
      </c>
      <c r="P21" s="88">
        <v>-50</v>
      </c>
      <c r="Q21" s="88">
        <v>-20</v>
      </c>
      <c r="R21" s="88">
        <v>0</v>
      </c>
      <c r="S21" s="116">
        <v>0</v>
      </c>
      <c r="U21" s="115">
        <v>-91</v>
      </c>
      <c r="V21" s="116">
        <v>18.309999999999999</v>
      </c>
      <c r="W21">
        <v>-21</v>
      </c>
      <c r="X21">
        <v>14.45</v>
      </c>
      <c r="Y21">
        <v>3.86</v>
      </c>
      <c r="Z21">
        <v>-20</v>
      </c>
      <c r="AA21">
        <v>-50</v>
      </c>
    </row>
    <row r="22" spans="7:27">
      <c r="G22" t="s">
        <v>64</v>
      </c>
      <c r="H22" s="115">
        <v>0</v>
      </c>
      <c r="I22" s="88">
        <v>14.46</v>
      </c>
      <c r="J22" s="88">
        <v>0</v>
      </c>
      <c r="K22" s="88">
        <v>0</v>
      </c>
      <c r="L22" s="88">
        <v>4.34</v>
      </c>
      <c r="M22" s="116">
        <v>0</v>
      </c>
      <c r="N22" s="115">
        <v>-19</v>
      </c>
      <c r="O22" s="88">
        <v>0</v>
      </c>
      <c r="P22" s="88">
        <v>-45</v>
      </c>
      <c r="Q22" s="88">
        <v>-20</v>
      </c>
      <c r="R22" s="88">
        <v>0</v>
      </c>
      <c r="S22" s="116">
        <v>0</v>
      </c>
      <c r="U22" s="115">
        <v>-84</v>
      </c>
      <c r="V22" s="116">
        <v>18.8</v>
      </c>
      <c r="W22">
        <v>-19</v>
      </c>
      <c r="X22">
        <v>14.46</v>
      </c>
      <c r="Y22">
        <v>4.34</v>
      </c>
      <c r="Z22">
        <v>-20</v>
      </c>
      <c r="AA22">
        <v>-45</v>
      </c>
    </row>
    <row r="23" spans="7:27">
      <c r="G23" t="s">
        <v>65</v>
      </c>
      <c r="H23" s="115">
        <v>0</v>
      </c>
      <c r="I23" s="88">
        <v>14.46</v>
      </c>
      <c r="J23" s="88">
        <v>0</v>
      </c>
      <c r="K23" s="88">
        <v>0</v>
      </c>
      <c r="L23" s="88">
        <v>0</v>
      </c>
      <c r="M23" s="116">
        <v>0</v>
      </c>
      <c r="N23" s="115">
        <v>-17</v>
      </c>
      <c r="O23" s="88">
        <v>0</v>
      </c>
      <c r="P23" s="88">
        <v>-45</v>
      </c>
      <c r="Q23" s="88">
        <v>-55</v>
      </c>
      <c r="R23" s="88">
        <v>0</v>
      </c>
      <c r="S23" s="116">
        <v>0</v>
      </c>
      <c r="U23" s="115">
        <v>-117</v>
      </c>
      <c r="V23" s="116">
        <v>14.46</v>
      </c>
      <c r="W23">
        <v>-17</v>
      </c>
      <c r="X23">
        <v>14.46</v>
      </c>
      <c r="Y23">
        <v>0</v>
      </c>
      <c r="Z23">
        <v>-55</v>
      </c>
      <c r="AA23">
        <v>-45</v>
      </c>
    </row>
    <row r="24" spans="7:27">
      <c r="G24" t="s">
        <v>66</v>
      </c>
      <c r="H24" s="115">
        <v>0</v>
      </c>
      <c r="I24" s="88">
        <v>24.1</v>
      </c>
      <c r="J24" s="88">
        <v>0</v>
      </c>
      <c r="K24" s="88">
        <v>0</v>
      </c>
      <c r="L24" s="88">
        <v>0</v>
      </c>
      <c r="M24" s="116">
        <v>0</v>
      </c>
      <c r="N24" s="115">
        <v>-18</v>
      </c>
      <c r="O24" s="88">
        <v>0</v>
      </c>
      <c r="P24" s="88">
        <v>-90</v>
      </c>
      <c r="Q24" s="88">
        <v>-10</v>
      </c>
      <c r="R24" s="88">
        <v>0</v>
      </c>
      <c r="S24" s="116">
        <v>0</v>
      </c>
      <c r="U24" s="115">
        <v>-118</v>
      </c>
      <c r="V24" s="116">
        <v>24.1</v>
      </c>
      <c r="W24">
        <v>-18</v>
      </c>
      <c r="X24">
        <v>24.1</v>
      </c>
      <c r="Y24">
        <v>0</v>
      </c>
      <c r="Z24">
        <v>-10</v>
      </c>
      <c r="AA24">
        <v>-90</v>
      </c>
    </row>
    <row r="25" spans="7:27">
      <c r="G25" t="s">
        <v>67</v>
      </c>
      <c r="H25" s="115">
        <v>30.85</v>
      </c>
      <c r="I25" s="88">
        <v>14.46</v>
      </c>
      <c r="J25" s="88">
        <v>0</v>
      </c>
      <c r="K25" s="88">
        <v>0</v>
      </c>
      <c r="L25" s="88">
        <v>4.1399999999999997</v>
      </c>
      <c r="M25" s="116">
        <v>0</v>
      </c>
      <c r="N25" s="115">
        <v>0</v>
      </c>
      <c r="O25" s="88">
        <v>0</v>
      </c>
      <c r="P25" s="88">
        <v>-130</v>
      </c>
      <c r="Q25" s="88">
        <v>-10</v>
      </c>
      <c r="R25" s="88">
        <v>0</v>
      </c>
      <c r="S25" s="116">
        <v>0</v>
      </c>
      <c r="U25" s="115">
        <v>-140</v>
      </c>
      <c r="V25" s="116">
        <v>49.45</v>
      </c>
      <c r="W25">
        <v>30.85</v>
      </c>
      <c r="X25">
        <v>14.46</v>
      </c>
      <c r="Y25">
        <v>4.1399999999999997</v>
      </c>
      <c r="Z25">
        <v>-10</v>
      </c>
      <c r="AA25">
        <v>-130</v>
      </c>
    </row>
    <row r="26" spans="7:27">
      <c r="G26" t="s">
        <v>68</v>
      </c>
      <c r="H26" s="115">
        <v>27.95</v>
      </c>
      <c r="I26" s="88">
        <v>14.46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-20</v>
      </c>
      <c r="Q26" s="88">
        <v>-10</v>
      </c>
      <c r="R26" s="88">
        <v>0</v>
      </c>
      <c r="S26" s="116">
        <v>0</v>
      </c>
      <c r="U26" s="115">
        <v>-30</v>
      </c>
      <c r="V26" s="116">
        <v>42.41</v>
      </c>
      <c r="W26">
        <v>27.95</v>
      </c>
      <c r="X26">
        <v>14.46</v>
      </c>
      <c r="Y26">
        <v>0</v>
      </c>
      <c r="Z26">
        <v>-10</v>
      </c>
      <c r="AA26">
        <v>-20</v>
      </c>
    </row>
    <row r="27" spans="7:27">
      <c r="G27" t="s">
        <v>69</v>
      </c>
      <c r="H27" s="115">
        <v>0</v>
      </c>
      <c r="I27" s="88">
        <v>53.01</v>
      </c>
      <c r="J27" s="88">
        <v>0</v>
      </c>
      <c r="K27" s="88">
        <v>0</v>
      </c>
      <c r="L27" s="88">
        <v>1.06</v>
      </c>
      <c r="M27" s="116">
        <v>0</v>
      </c>
      <c r="N27" s="115">
        <v>-7</v>
      </c>
      <c r="O27" s="88">
        <v>0</v>
      </c>
      <c r="P27" s="88">
        <v>-20</v>
      </c>
      <c r="Q27" s="88">
        <v>-45</v>
      </c>
      <c r="R27" s="88">
        <v>0</v>
      </c>
      <c r="S27" s="116">
        <v>0</v>
      </c>
      <c r="U27" s="115">
        <v>-72</v>
      </c>
      <c r="V27" s="116">
        <v>54.07</v>
      </c>
      <c r="W27">
        <v>-7</v>
      </c>
      <c r="X27">
        <v>53.01</v>
      </c>
      <c r="Y27">
        <v>1.06</v>
      </c>
      <c r="Z27">
        <v>-45</v>
      </c>
      <c r="AA27">
        <v>-20</v>
      </c>
    </row>
    <row r="28" spans="7:27">
      <c r="G28" t="s">
        <v>70</v>
      </c>
      <c r="H28" s="115">
        <v>23.13</v>
      </c>
      <c r="I28" s="88">
        <v>53.02</v>
      </c>
      <c r="J28" s="88">
        <v>0</v>
      </c>
      <c r="K28" s="88">
        <v>0</v>
      </c>
      <c r="L28" s="88">
        <v>2.02</v>
      </c>
      <c r="M28" s="116">
        <v>0</v>
      </c>
      <c r="N28" s="115">
        <v>0</v>
      </c>
      <c r="O28" s="88">
        <v>0</v>
      </c>
      <c r="P28" s="88">
        <v>-50</v>
      </c>
      <c r="Q28" s="88">
        <v>0</v>
      </c>
      <c r="R28" s="88">
        <v>0</v>
      </c>
      <c r="S28" s="116">
        <v>0</v>
      </c>
      <c r="U28" s="115">
        <v>-50</v>
      </c>
      <c r="V28" s="116">
        <v>78.17</v>
      </c>
      <c r="W28">
        <v>23.13</v>
      </c>
      <c r="X28">
        <v>53.02</v>
      </c>
      <c r="Y28">
        <v>2.02</v>
      </c>
      <c r="Z28">
        <v>0</v>
      </c>
      <c r="AA28">
        <v>-50</v>
      </c>
    </row>
    <row r="29" spans="7:27">
      <c r="G29" t="s">
        <v>71</v>
      </c>
      <c r="H29" s="115">
        <v>78.08</v>
      </c>
      <c r="I29" s="88">
        <v>33.74</v>
      </c>
      <c r="J29" s="88">
        <v>0</v>
      </c>
      <c r="K29" s="88">
        <v>0</v>
      </c>
      <c r="L29" s="88">
        <v>2.02</v>
      </c>
      <c r="M29" s="116">
        <v>0</v>
      </c>
      <c r="N29" s="115">
        <v>0</v>
      </c>
      <c r="O29" s="88">
        <v>0</v>
      </c>
      <c r="P29" s="88">
        <v>-30</v>
      </c>
      <c r="Q29" s="88">
        <v>0</v>
      </c>
      <c r="R29" s="88">
        <v>0</v>
      </c>
      <c r="S29" s="116">
        <v>0</v>
      </c>
      <c r="U29" s="115">
        <v>-30</v>
      </c>
      <c r="V29" s="116">
        <v>113.84</v>
      </c>
      <c r="W29">
        <v>78.08</v>
      </c>
      <c r="X29">
        <v>33.74</v>
      </c>
      <c r="Y29">
        <v>2.02</v>
      </c>
      <c r="Z29">
        <v>0</v>
      </c>
      <c r="AA29">
        <v>-30</v>
      </c>
    </row>
    <row r="30" spans="7:27">
      <c r="G30" t="s">
        <v>72</v>
      </c>
      <c r="H30" s="115">
        <v>96.39</v>
      </c>
      <c r="I30" s="88">
        <v>115.67</v>
      </c>
      <c r="J30" s="88">
        <v>0</v>
      </c>
      <c r="K30" s="88">
        <v>0</v>
      </c>
      <c r="L30" s="88">
        <v>3.08</v>
      </c>
      <c r="M30" s="116">
        <v>0</v>
      </c>
      <c r="N30" s="115">
        <v>0</v>
      </c>
      <c r="O30" s="88">
        <v>0</v>
      </c>
      <c r="P30" s="88">
        <v>-21</v>
      </c>
      <c r="Q30" s="88">
        <v>0</v>
      </c>
      <c r="R30" s="88">
        <v>0</v>
      </c>
      <c r="S30" s="116">
        <v>0</v>
      </c>
      <c r="U30" s="115">
        <v>-21</v>
      </c>
      <c r="V30" s="116">
        <v>215.14</v>
      </c>
      <c r="W30">
        <v>96.39</v>
      </c>
      <c r="X30">
        <v>115.67</v>
      </c>
      <c r="Y30">
        <v>3.08</v>
      </c>
      <c r="Z30">
        <v>0</v>
      </c>
      <c r="AA30">
        <v>-21</v>
      </c>
    </row>
    <row r="31" spans="7:27">
      <c r="G31" t="s">
        <v>73</v>
      </c>
      <c r="H31" s="115">
        <v>114.7</v>
      </c>
      <c r="I31" s="88">
        <v>43.38</v>
      </c>
      <c r="J31" s="88">
        <v>0</v>
      </c>
      <c r="K31" s="88">
        <v>0</v>
      </c>
      <c r="L31" s="88">
        <v>8.19</v>
      </c>
      <c r="M31" s="116">
        <v>0</v>
      </c>
      <c r="N31" s="115">
        <v>0</v>
      </c>
      <c r="O31" s="88">
        <v>0</v>
      </c>
      <c r="P31" s="88">
        <v>-35</v>
      </c>
      <c r="Q31" s="88">
        <v>0</v>
      </c>
      <c r="R31" s="88">
        <v>0</v>
      </c>
      <c r="S31" s="116">
        <v>0</v>
      </c>
      <c r="U31" s="115">
        <v>-35</v>
      </c>
      <c r="V31" s="116">
        <v>166.27</v>
      </c>
      <c r="W31">
        <v>114.7</v>
      </c>
      <c r="X31">
        <v>43.38</v>
      </c>
      <c r="Y31">
        <v>8.19</v>
      </c>
      <c r="Z31">
        <v>0</v>
      </c>
      <c r="AA31">
        <v>-35</v>
      </c>
    </row>
    <row r="32" spans="7:27">
      <c r="G32" t="s">
        <v>74</v>
      </c>
      <c r="H32" s="115">
        <v>125.3</v>
      </c>
      <c r="I32" s="88">
        <v>33.74</v>
      </c>
      <c r="J32" s="88">
        <v>0</v>
      </c>
      <c r="K32" s="88">
        <v>0</v>
      </c>
      <c r="L32" s="88">
        <v>2.7</v>
      </c>
      <c r="M32" s="116">
        <v>0</v>
      </c>
      <c r="N32" s="115">
        <v>0</v>
      </c>
      <c r="O32" s="88">
        <v>0</v>
      </c>
      <c r="P32" s="88">
        <v>-70</v>
      </c>
      <c r="Q32" s="88">
        <v>-30</v>
      </c>
      <c r="R32" s="88">
        <v>0</v>
      </c>
      <c r="S32" s="116">
        <v>0</v>
      </c>
      <c r="U32" s="115">
        <v>-100</v>
      </c>
      <c r="V32" s="116">
        <v>161.74</v>
      </c>
      <c r="W32">
        <v>125.3</v>
      </c>
      <c r="X32">
        <v>33.74</v>
      </c>
      <c r="Y32">
        <v>2.7</v>
      </c>
      <c r="Z32">
        <v>-30</v>
      </c>
      <c r="AA32">
        <v>-70</v>
      </c>
    </row>
    <row r="33" spans="7:27">
      <c r="G33" t="s">
        <v>75</v>
      </c>
      <c r="H33" s="115">
        <v>148.43</v>
      </c>
      <c r="I33" s="88">
        <v>43.38</v>
      </c>
      <c r="J33" s="88">
        <v>0</v>
      </c>
      <c r="K33" s="88">
        <v>0</v>
      </c>
      <c r="L33" s="88">
        <v>5.21</v>
      </c>
      <c r="M33" s="116">
        <v>0</v>
      </c>
      <c r="N33" s="115">
        <v>0</v>
      </c>
      <c r="O33" s="88">
        <v>0</v>
      </c>
      <c r="P33" s="88">
        <v>-5</v>
      </c>
      <c r="Q33" s="88">
        <v>0</v>
      </c>
      <c r="R33" s="88">
        <v>0</v>
      </c>
      <c r="S33" s="116">
        <v>0</v>
      </c>
      <c r="U33" s="115">
        <v>-5</v>
      </c>
      <c r="V33" s="116">
        <v>197.02</v>
      </c>
      <c r="W33">
        <v>148.43</v>
      </c>
      <c r="X33">
        <v>43.38</v>
      </c>
      <c r="Y33">
        <v>5.21</v>
      </c>
      <c r="Z33">
        <v>0</v>
      </c>
      <c r="AA33">
        <v>-5</v>
      </c>
    </row>
    <row r="34" spans="7:27">
      <c r="G34" t="s">
        <v>76</v>
      </c>
      <c r="H34" s="115">
        <v>203.37</v>
      </c>
      <c r="I34" s="88">
        <v>38.56</v>
      </c>
      <c r="J34" s="88">
        <v>0</v>
      </c>
      <c r="K34" s="88">
        <v>0</v>
      </c>
      <c r="L34" s="88">
        <v>4.92</v>
      </c>
      <c r="M34" s="116">
        <v>0</v>
      </c>
      <c r="N34" s="115">
        <v>0</v>
      </c>
      <c r="O34" s="88">
        <v>0</v>
      </c>
      <c r="P34" s="88">
        <v>-5</v>
      </c>
      <c r="Q34" s="88">
        <v>0</v>
      </c>
      <c r="R34" s="88">
        <v>0</v>
      </c>
      <c r="S34" s="116">
        <v>0</v>
      </c>
      <c r="U34" s="115">
        <v>-5</v>
      </c>
      <c r="V34" s="116">
        <v>246.85</v>
      </c>
      <c r="W34">
        <v>203.37</v>
      </c>
      <c r="X34">
        <v>38.56</v>
      </c>
      <c r="Y34">
        <v>4.92</v>
      </c>
      <c r="Z34">
        <v>0</v>
      </c>
      <c r="AA34">
        <v>-5</v>
      </c>
    </row>
    <row r="35" spans="7:27">
      <c r="G35" t="s">
        <v>77</v>
      </c>
      <c r="H35" s="115">
        <v>135.9</v>
      </c>
      <c r="I35" s="88">
        <v>43.38</v>
      </c>
      <c r="J35" s="88">
        <v>0</v>
      </c>
      <c r="K35" s="88">
        <v>0</v>
      </c>
      <c r="L35" s="88">
        <v>4.92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184.2</v>
      </c>
      <c r="W35">
        <v>135.9</v>
      </c>
      <c r="X35">
        <v>43.38</v>
      </c>
      <c r="Y35">
        <v>4.92</v>
      </c>
      <c r="Z35">
        <v>0</v>
      </c>
      <c r="AA35">
        <v>0</v>
      </c>
    </row>
    <row r="36" spans="7:27">
      <c r="G36" t="s">
        <v>78</v>
      </c>
      <c r="H36" s="115">
        <v>123.37</v>
      </c>
      <c r="I36" s="88">
        <v>38.56</v>
      </c>
      <c r="J36" s="88">
        <v>0</v>
      </c>
      <c r="K36" s="88">
        <v>0</v>
      </c>
      <c r="L36" s="88">
        <v>4.34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166.27</v>
      </c>
      <c r="W36">
        <v>123.37</v>
      </c>
      <c r="X36">
        <v>38.56</v>
      </c>
      <c r="Y36">
        <v>4.34</v>
      </c>
      <c r="Z36">
        <v>0</v>
      </c>
      <c r="AA36">
        <v>0</v>
      </c>
    </row>
    <row r="37" spans="7:27">
      <c r="G37" t="s">
        <v>79</v>
      </c>
      <c r="H37" s="115">
        <v>120.48</v>
      </c>
      <c r="I37" s="88">
        <v>0</v>
      </c>
      <c r="J37" s="88">
        <v>0</v>
      </c>
      <c r="K37" s="88">
        <v>0</v>
      </c>
      <c r="L37" s="88">
        <v>8.68</v>
      </c>
      <c r="M37" s="116">
        <v>0</v>
      </c>
      <c r="N37" s="115">
        <v>0</v>
      </c>
      <c r="O37" s="88">
        <v>0</v>
      </c>
      <c r="P37" s="88">
        <v>-10</v>
      </c>
      <c r="Q37" s="88">
        <v>-20</v>
      </c>
      <c r="R37" s="88">
        <v>0</v>
      </c>
      <c r="S37" s="116">
        <v>0</v>
      </c>
      <c r="U37" s="115">
        <v>-30</v>
      </c>
      <c r="V37" s="116">
        <v>129.16</v>
      </c>
      <c r="W37">
        <v>120.48</v>
      </c>
      <c r="X37">
        <v>0</v>
      </c>
      <c r="Y37">
        <v>8.68</v>
      </c>
      <c r="Z37">
        <v>-20</v>
      </c>
      <c r="AA37">
        <v>-10</v>
      </c>
    </row>
    <row r="38" spans="7:27">
      <c r="G38" t="s">
        <v>80</v>
      </c>
      <c r="H38" s="115">
        <v>103.14</v>
      </c>
      <c r="I38" s="88">
        <v>0</v>
      </c>
      <c r="J38" s="88">
        <v>0</v>
      </c>
      <c r="K38" s="88">
        <v>0</v>
      </c>
      <c r="L38" s="88">
        <v>2.12</v>
      </c>
      <c r="M38" s="116">
        <v>0</v>
      </c>
      <c r="N38" s="115">
        <v>0</v>
      </c>
      <c r="O38" s="88">
        <v>0</v>
      </c>
      <c r="P38" s="88">
        <v>-15</v>
      </c>
      <c r="Q38" s="88">
        <v>0</v>
      </c>
      <c r="R38" s="88">
        <v>0</v>
      </c>
      <c r="S38" s="116">
        <v>0</v>
      </c>
      <c r="U38" s="115">
        <v>-15</v>
      </c>
      <c r="V38" s="116">
        <v>105.26</v>
      </c>
      <c r="W38">
        <v>103.14</v>
      </c>
      <c r="X38">
        <v>0</v>
      </c>
      <c r="Y38">
        <v>2.12</v>
      </c>
      <c r="Z38">
        <v>0</v>
      </c>
      <c r="AA38">
        <v>-15</v>
      </c>
    </row>
    <row r="39" spans="7:27">
      <c r="G39" t="s">
        <v>81</v>
      </c>
      <c r="H39" s="115">
        <v>81.93</v>
      </c>
      <c r="I39" s="88">
        <v>0</v>
      </c>
      <c r="J39" s="88">
        <v>0</v>
      </c>
      <c r="K39" s="88">
        <v>0</v>
      </c>
      <c r="L39" s="88">
        <v>3.66</v>
      </c>
      <c r="M39" s="116">
        <v>0</v>
      </c>
      <c r="N39" s="115">
        <v>0</v>
      </c>
      <c r="O39" s="88">
        <v>-15</v>
      </c>
      <c r="P39" s="88">
        <v>-15</v>
      </c>
      <c r="Q39" s="88">
        <v>0</v>
      </c>
      <c r="R39" s="88">
        <v>0</v>
      </c>
      <c r="S39" s="116">
        <v>0</v>
      </c>
      <c r="U39" s="115">
        <v>-30</v>
      </c>
      <c r="V39" s="116">
        <v>85.59</v>
      </c>
      <c r="W39">
        <v>81.93</v>
      </c>
      <c r="X39">
        <v>-15</v>
      </c>
      <c r="Y39">
        <v>3.66</v>
      </c>
      <c r="Z39">
        <v>0</v>
      </c>
      <c r="AA39">
        <v>-15</v>
      </c>
    </row>
    <row r="40" spans="7:27">
      <c r="G40" t="s">
        <v>82</v>
      </c>
      <c r="H40" s="115">
        <v>96.39</v>
      </c>
      <c r="I40" s="88">
        <v>0</v>
      </c>
      <c r="J40" s="88">
        <v>0</v>
      </c>
      <c r="K40" s="88">
        <v>0</v>
      </c>
      <c r="L40" s="88">
        <v>3.08</v>
      </c>
      <c r="M40" s="116">
        <v>0</v>
      </c>
      <c r="N40" s="115">
        <v>0</v>
      </c>
      <c r="O40" s="88">
        <v>0</v>
      </c>
      <c r="P40" s="88">
        <v>-15</v>
      </c>
      <c r="Q40" s="88">
        <v>0</v>
      </c>
      <c r="R40" s="88">
        <v>0</v>
      </c>
      <c r="S40" s="116">
        <v>0</v>
      </c>
      <c r="U40" s="115">
        <v>-15</v>
      </c>
      <c r="V40" s="116">
        <v>99.47</v>
      </c>
      <c r="W40">
        <v>96.39</v>
      </c>
      <c r="X40">
        <v>0</v>
      </c>
      <c r="Y40">
        <v>3.08</v>
      </c>
      <c r="Z40">
        <v>0</v>
      </c>
      <c r="AA40">
        <v>-15</v>
      </c>
    </row>
    <row r="41" spans="7:27">
      <c r="G41" t="s">
        <v>83</v>
      </c>
      <c r="H41" s="115">
        <v>133.02000000000001</v>
      </c>
      <c r="I41" s="88">
        <v>0</v>
      </c>
      <c r="J41" s="88">
        <v>0</v>
      </c>
      <c r="K41" s="88">
        <v>0</v>
      </c>
      <c r="L41" s="88">
        <v>2.41</v>
      </c>
      <c r="M41" s="116">
        <v>0</v>
      </c>
      <c r="N41" s="115">
        <v>0</v>
      </c>
      <c r="O41" s="88">
        <v>-5</v>
      </c>
      <c r="P41" s="88">
        <v>-15</v>
      </c>
      <c r="Q41" s="88">
        <v>0</v>
      </c>
      <c r="R41" s="88">
        <v>0</v>
      </c>
      <c r="S41" s="116">
        <v>0</v>
      </c>
      <c r="U41" s="115">
        <v>-20</v>
      </c>
      <c r="V41" s="116">
        <v>135.43</v>
      </c>
      <c r="W41">
        <v>133.02000000000001</v>
      </c>
      <c r="X41">
        <v>-5</v>
      </c>
      <c r="Y41">
        <v>2.41</v>
      </c>
      <c r="Z41">
        <v>0</v>
      </c>
      <c r="AA41">
        <v>-15</v>
      </c>
    </row>
    <row r="42" spans="7:27">
      <c r="G42" t="s">
        <v>84</v>
      </c>
      <c r="H42" s="115">
        <v>143.62</v>
      </c>
      <c r="I42" s="88">
        <v>0</v>
      </c>
      <c r="J42" s="88">
        <v>0</v>
      </c>
      <c r="K42" s="88">
        <v>0</v>
      </c>
      <c r="L42" s="88">
        <v>1.25</v>
      </c>
      <c r="M42" s="116">
        <v>0</v>
      </c>
      <c r="N42" s="115">
        <v>0</v>
      </c>
      <c r="O42" s="88">
        <v>-5</v>
      </c>
      <c r="P42" s="88">
        <v>-15</v>
      </c>
      <c r="Q42" s="88">
        <v>-20</v>
      </c>
      <c r="R42" s="88">
        <v>0</v>
      </c>
      <c r="S42" s="116">
        <v>0</v>
      </c>
      <c r="U42" s="115">
        <v>-40</v>
      </c>
      <c r="V42" s="116">
        <v>144.87</v>
      </c>
      <c r="W42">
        <v>143.62</v>
      </c>
      <c r="X42">
        <v>-5</v>
      </c>
      <c r="Y42">
        <v>1.25</v>
      </c>
      <c r="Z42">
        <v>-20</v>
      </c>
      <c r="AA42">
        <v>-15</v>
      </c>
    </row>
    <row r="43" spans="7:27">
      <c r="G43" t="s">
        <v>85</v>
      </c>
      <c r="H43" s="115">
        <v>168.69</v>
      </c>
      <c r="I43" s="88">
        <v>19.28</v>
      </c>
      <c r="J43" s="88">
        <v>0</v>
      </c>
      <c r="K43" s="88">
        <v>0</v>
      </c>
      <c r="L43" s="88">
        <v>11.08</v>
      </c>
      <c r="M43" s="116">
        <v>0</v>
      </c>
      <c r="N43" s="115">
        <v>0</v>
      </c>
      <c r="O43" s="88">
        <v>0</v>
      </c>
      <c r="P43" s="88">
        <v>-15</v>
      </c>
      <c r="Q43" s="88">
        <v>0</v>
      </c>
      <c r="R43" s="88">
        <v>0</v>
      </c>
      <c r="S43" s="116">
        <v>0</v>
      </c>
      <c r="U43" s="115">
        <v>-15</v>
      </c>
      <c r="V43" s="116">
        <v>199.05</v>
      </c>
      <c r="W43">
        <v>168.69</v>
      </c>
      <c r="X43">
        <v>19.28</v>
      </c>
      <c r="Y43">
        <v>11.08</v>
      </c>
      <c r="Z43">
        <v>0</v>
      </c>
      <c r="AA43">
        <v>-15</v>
      </c>
    </row>
    <row r="44" spans="7:27">
      <c r="G44" t="s">
        <v>86</v>
      </c>
      <c r="H44" s="115">
        <v>176.4</v>
      </c>
      <c r="I44" s="88">
        <v>14.46</v>
      </c>
      <c r="J44" s="88">
        <v>0</v>
      </c>
      <c r="K44" s="88">
        <v>0</v>
      </c>
      <c r="L44" s="88">
        <v>4.1399999999999997</v>
      </c>
      <c r="M44" s="116">
        <v>0</v>
      </c>
      <c r="N44" s="115">
        <v>0</v>
      </c>
      <c r="O44" s="88">
        <v>0</v>
      </c>
      <c r="P44" s="88">
        <v>-12</v>
      </c>
      <c r="Q44" s="88">
        <v>0</v>
      </c>
      <c r="R44" s="88">
        <v>0</v>
      </c>
      <c r="S44" s="116">
        <v>0</v>
      </c>
      <c r="U44" s="115">
        <v>-12</v>
      </c>
      <c r="V44" s="116">
        <v>195</v>
      </c>
      <c r="W44">
        <v>176.4</v>
      </c>
      <c r="X44">
        <v>14.46</v>
      </c>
      <c r="Y44">
        <v>4.1399999999999997</v>
      </c>
      <c r="Z44">
        <v>0</v>
      </c>
      <c r="AA44">
        <v>-12</v>
      </c>
    </row>
    <row r="45" spans="7:27">
      <c r="G45" t="s">
        <v>87</v>
      </c>
      <c r="H45" s="115">
        <v>172.54</v>
      </c>
      <c r="I45" s="88">
        <v>19.28</v>
      </c>
      <c r="J45" s="88">
        <v>0</v>
      </c>
      <c r="K45" s="88">
        <v>0</v>
      </c>
      <c r="L45" s="88">
        <v>5.88</v>
      </c>
      <c r="M45" s="116">
        <v>0</v>
      </c>
      <c r="N45" s="115">
        <v>0</v>
      </c>
      <c r="O45" s="88">
        <v>0</v>
      </c>
      <c r="P45" s="88">
        <v>-40</v>
      </c>
      <c r="Q45" s="88">
        <v>0</v>
      </c>
      <c r="R45" s="88">
        <v>0</v>
      </c>
      <c r="S45" s="116">
        <v>0</v>
      </c>
      <c r="U45" s="115">
        <v>-40</v>
      </c>
      <c r="V45" s="116">
        <v>197.7</v>
      </c>
      <c r="W45">
        <v>172.54</v>
      </c>
      <c r="X45">
        <v>19.28</v>
      </c>
      <c r="Y45">
        <v>5.88</v>
      </c>
      <c r="Z45">
        <v>0</v>
      </c>
      <c r="AA45">
        <v>-40</v>
      </c>
    </row>
    <row r="46" spans="7:27">
      <c r="G46" t="s">
        <v>88</v>
      </c>
      <c r="H46" s="115">
        <v>176.39</v>
      </c>
      <c r="I46" s="88">
        <v>9.64</v>
      </c>
      <c r="J46" s="88">
        <v>0</v>
      </c>
      <c r="K46" s="88">
        <v>0</v>
      </c>
      <c r="L46" s="88">
        <v>4.82</v>
      </c>
      <c r="M46" s="116">
        <v>0</v>
      </c>
      <c r="N46" s="115">
        <v>0</v>
      </c>
      <c r="O46" s="88">
        <v>0</v>
      </c>
      <c r="P46" s="88">
        <v>-30</v>
      </c>
      <c r="Q46" s="88">
        <v>0</v>
      </c>
      <c r="R46" s="88">
        <v>0</v>
      </c>
      <c r="S46" s="116">
        <v>0</v>
      </c>
      <c r="U46" s="115">
        <v>-30</v>
      </c>
      <c r="V46" s="116">
        <v>190.85</v>
      </c>
      <c r="W46">
        <v>176.39</v>
      </c>
      <c r="X46">
        <v>9.64</v>
      </c>
      <c r="Y46">
        <v>4.82</v>
      </c>
      <c r="Z46">
        <v>0</v>
      </c>
      <c r="AA46">
        <v>-30</v>
      </c>
    </row>
    <row r="47" spans="7:27">
      <c r="G47" t="s">
        <v>89</v>
      </c>
      <c r="H47" s="115">
        <v>202.42</v>
      </c>
      <c r="I47" s="88">
        <v>52.05</v>
      </c>
      <c r="J47" s="88">
        <v>0</v>
      </c>
      <c r="K47" s="88">
        <v>0</v>
      </c>
      <c r="L47" s="88">
        <v>4.24</v>
      </c>
      <c r="M47" s="116">
        <v>0</v>
      </c>
      <c r="N47" s="115">
        <v>0</v>
      </c>
      <c r="O47" s="88">
        <v>0</v>
      </c>
      <c r="P47" s="88">
        <v>-9</v>
      </c>
      <c r="Q47" s="88">
        <v>-20</v>
      </c>
      <c r="R47" s="88">
        <v>0</v>
      </c>
      <c r="S47" s="116">
        <v>0</v>
      </c>
      <c r="U47" s="115">
        <v>-29</v>
      </c>
      <c r="V47" s="116">
        <v>258.70999999999998</v>
      </c>
      <c r="W47">
        <v>202.42</v>
      </c>
      <c r="X47">
        <v>52.05</v>
      </c>
      <c r="Y47">
        <v>4.24</v>
      </c>
      <c r="Z47">
        <v>-20</v>
      </c>
      <c r="AA47">
        <v>-9</v>
      </c>
    </row>
    <row r="48" spans="7:27">
      <c r="G48" t="s">
        <v>90</v>
      </c>
      <c r="H48" s="115">
        <v>194.71</v>
      </c>
      <c r="I48" s="88">
        <v>26.03</v>
      </c>
      <c r="J48" s="88">
        <v>0</v>
      </c>
      <c r="K48" s="88">
        <v>0</v>
      </c>
      <c r="L48" s="88">
        <v>2.6</v>
      </c>
      <c r="M48" s="116">
        <v>0</v>
      </c>
      <c r="N48" s="115">
        <v>0</v>
      </c>
      <c r="O48" s="88">
        <v>0</v>
      </c>
      <c r="P48" s="88">
        <v>-9</v>
      </c>
      <c r="Q48" s="88">
        <v>0</v>
      </c>
      <c r="R48" s="88">
        <v>0</v>
      </c>
      <c r="S48" s="116">
        <v>0</v>
      </c>
      <c r="U48" s="115">
        <v>-9</v>
      </c>
      <c r="V48" s="116">
        <v>223.34</v>
      </c>
      <c r="W48">
        <v>194.71</v>
      </c>
      <c r="X48">
        <v>26.03</v>
      </c>
      <c r="Y48">
        <v>2.6</v>
      </c>
      <c r="Z48">
        <v>0</v>
      </c>
      <c r="AA48">
        <v>-9</v>
      </c>
    </row>
    <row r="49" spans="7:27">
      <c r="G49" t="s">
        <v>91</v>
      </c>
      <c r="H49" s="115">
        <v>210.13</v>
      </c>
      <c r="I49" s="88">
        <v>0</v>
      </c>
      <c r="J49" s="88">
        <v>0</v>
      </c>
      <c r="K49" s="88">
        <v>0</v>
      </c>
      <c r="L49" s="88">
        <v>7.23</v>
      </c>
      <c r="M49" s="116">
        <v>0</v>
      </c>
      <c r="N49" s="115">
        <v>0</v>
      </c>
      <c r="O49" s="88">
        <v>-5</v>
      </c>
      <c r="P49" s="88">
        <v>0</v>
      </c>
      <c r="Q49" s="88">
        <v>0</v>
      </c>
      <c r="R49" s="88">
        <v>0</v>
      </c>
      <c r="S49" s="116">
        <v>0</v>
      </c>
      <c r="U49" s="115">
        <v>-5</v>
      </c>
      <c r="V49" s="116">
        <v>217.36</v>
      </c>
      <c r="W49">
        <v>210.13</v>
      </c>
      <c r="X49">
        <v>-5</v>
      </c>
      <c r="Y49">
        <v>7.23</v>
      </c>
      <c r="Z49">
        <v>0</v>
      </c>
      <c r="AA49">
        <v>0</v>
      </c>
    </row>
    <row r="50" spans="7:27">
      <c r="G50" t="s">
        <v>92</v>
      </c>
      <c r="H50" s="115">
        <v>199.53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-40</v>
      </c>
      <c r="P50" s="88">
        <v>0</v>
      </c>
      <c r="Q50" s="88">
        <v>0</v>
      </c>
      <c r="R50" s="88">
        <v>0</v>
      </c>
      <c r="S50" s="116">
        <v>0</v>
      </c>
      <c r="U50" s="115">
        <v>-40</v>
      </c>
      <c r="V50" s="116">
        <v>199.53</v>
      </c>
      <c r="W50">
        <v>199.53</v>
      </c>
      <c r="X50">
        <v>-40</v>
      </c>
      <c r="Y50">
        <v>0</v>
      </c>
      <c r="Z50">
        <v>0</v>
      </c>
      <c r="AA50">
        <v>0</v>
      </c>
    </row>
    <row r="51" spans="7:27">
      <c r="G51" t="s">
        <v>93</v>
      </c>
      <c r="H51" s="115">
        <v>201.46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-13</v>
      </c>
      <c r="P51" s="88">
        <v>-10</v>
      </c>
      <c r="Q51" s="88">
        <v>0</v>
      </c>
      <c r="R51" s="88">
        <v>0</v>
      </c>
      <c r="S51" s="116">
        <v>0</v>
      </c>
      <c r="U51" s="115">
        <v>-23</v>
      </c>
      <c r="V51" s="116">
        <v>201.46</v>
      </c>
      <c r="W51">
        <v>201.46</v>
      </c>
      <c r="X51">
        <v>-13</v>
      </c>
      <c r="Y51">
        <v>0</v>
      </c>
      <c r="Z51">
        <v>0</v>
      </c>
      <c r="AA51">
        <v>-10</v>
      </c>
    </row>
    <row r="52" spans="7:27">
      <c r="G52" t="s">
        <v>94</v>
      </c>
      <c r="H52" s="115">
        <v>171.57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-15</v>
      </c>
      <c r="P52" s="88">
        <v>-10</v>
      </c>
      <c r="Q52" s="88">
        <v>-20</v>
      </c>
      <c r="R52" s="88">
        <v>0</v>
      </c>
      <c r="S52" s="116">
        <v>0</v>
      </c>
      <c r="U52" s="115">
        <v>-45</v>
      </c>
      <c r="V52" s="116">
        <v>171.57</v>
      </c>
      <c r="W52">
        <v>171.57</v>
      </c>
      <c r="X52">
        <v>-15</v>
      </c>
      <c r="Y52">
        <v>0</v>
      </c>
      <c r="Z52">
        <v>-20</v>
      </c>
      <c r="AA52">
        <v>-10</v>
      </c>
    </row>
    <row r="53" spans="7:27">
      <c r="G53" t="s">
        <v>95</v>
      </c>
      <c r="H53" s="115">
        <v>138.80000000000001</v>
      </c>
      <c r="I53" s="88">
        <v>28.92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-10</v>
      </c>
      <c r="Q53" s="88">
        <v>0</v>
      </c>
      <c r="R53" s="88">
        <v>0</v>
      </c>
      <c r="S53" s="116">
        <v>0</v>
      </c>
      <c r="U53" s="115">
        <v>-10</v>
      </c>
      <c r="V53" s="116">
        <v>167.72</v>
      </c>
      <c r="W53">
        <v>138.80000000000001</v>
      </c>
      <c r="X53">
        <v>28.92</v>
      </c>
      <c r="Y53">
        <v>0</v>
      </c>
      <c r="Z53">
        <v>0</v>
      </c>
      <c r="AA53">
        <v>-10</v>
      </c>
    </row>
    <row r="54" spans="7:27">
      <c r="G54" t="s">
        <v>96</v>
      </c>
      <c r="H54" s="115">
        <v>107.96</v>
      </c>
      <c r="I54" s="88">
        <v>15.42</v>
      </c>
      <c r="J54" s="88">
        <v>9.64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133.02000000000001</v>
      </c>
      <c r="W54">
        <v>107.96</v>
      </c>
      <c r="X54">
        <v>15.42</v>
      </c>
      <c r="Y54">
        <v>0</v>
      </c>
      <c r="Z54">
        <v>0</v>
      </c>
      <c r="AA54">
        <v>9.64</v>
      </c>
    </row>
    <row r="55" spans="7:27">
      <c r="G55" t="s">
        <v>97</v>
      </c>
      <c r="H55" s="115">
        <v>67.47</v>
      </c>
      <c r="I55" s="88">
        <v>0</v>
      </c>
      <c r="J55" s="88">
        <v>0</v>
      </c>
      <c r="K55" s="88">
        <v>0</v>
      </c>
      <c r="L55" s="88">
        <v>3.86</v>
      </c>
      <c r="M55" s="116">
        <v>0</v>
      </c>
      <c r="N55" s="115">
        <v>0</v>
      </c>
      <c r="O55" s="88">
        <v>0</v>
      </c>
      <c r="P55" s="88">
        <v>-40</v>
      </c>
      <c r="Q55" s="88">
        <v>0</v>
      </c>
      <c r="R55" s="88">
        <v>0</v>
      </c>
      <c r="S55" s="116">
        <v>0</v>
      </c>
      <c r="U55" s="115">
        <v>-40</v>
      </c>
      <c r="V55" s="116">
        <v>71.33</v>
      </c>
      <c r="W55">
        <v>67.47</v>
      </c>
      <c r="X55">
        <v>0</v>
      </c>
      <c r="Y55">
        <v>3.86</v>
      </c>
      <c r="Z55">
        <v>0</v>
      </c>
      <c r="AA55">
        <v>-40</v>
      </c>
    </row>
    <row r="56" spans="7:27">
      <c r="G56" t="s">
        <v>98</v>
      </c>
      <c r="H56" s="115">
        <v>32.770000000000003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-7</v>
      </c>
      <c r="P56" s="88">
        <v>-60</v>
      </c>
      <c r="Q56" s="88">
        <v>0</v>
      </c>
      <c r="R56" s="88">
        <v>0</v>
      </c>
      <c r="S56" s="116">
        <v>0</v>
      </c>
      <c r="U56" s="115">
        <v>-67</v>
      </c>
      <c r="V56" s="116">
        <v>32.770000000000003</v>
      </c>
      <c r="W56">
        <v>32.770000000000003</v>
      </c>
      <c r="X56">
        <v>-7</v>
      </c>
      <c r="Y56">
        <v>0</v>
      </c>
      <c r="Z56">
        <v>0</v>
      </c>
      <c r="AA56">
        <v>-60</v>
      </c>
    </row>
    <row r="57" spans="7:27">
      <c r="G57" t="s">
        <v>99</v>
      </c>
      <c r="H57" s="115">
        <v>12.53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-45</v>
      </c>
      <c r="Q57" s="88">
        <v>-20</v>
      </c>
      <c r="R57" s="88">
        <v>0</v>
      </c>
      <c r="S57" s="116">
        <v>0</v>
      </c>
      <c r="U57" s="115">
        <v>-65</v>
      </c>
      <c r="V57" s="116">
        <v>12.53</v>
      </c>
      <c r="W57">
        <v>12.53</v>
      </c>
      <c r="X57">
        <v>0</v>
      </c>
      <c r="Y57">
        <v>0</v>
      </c>
      <c r="Z57">
        <v>-20</v>
      </c>
      <c r="AA57">
        <v>-45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-27</v>
      </c>
      <c r="O58" s="88">
        <v>0</v>
      </c>
      <c r="P58" s="88">
        <v>-30</v>
      </c>
      <c r="Q58" s="88">
        <v>0</v>
      </c>
      <c r="R58" s="88">
        <v>0</v>
      </c>
      <c r="S58" s="116">
        <v>0</v>
      </c>
      <c r="U58" s="115">
        <v>-57</v>
      </c>
      <c r="V58" s="116">
        <v>0</v>
      </c>
      <c r="W58">
        <v>-27</v>
      </c>
      <c r="X58">
        <v>0</v>
      </c>
      <c r="Y58">
        <v>0</v>
      </c>
      <c r="Z58">
        <v>0</v>
      </c>
      <c r="AA58">
        <v>-30</v>
      </c>
    </row>
    <row r="59" spans="7:27">
      <c r="G59" t="s">
        <v>101</v>
      </c>
      <c r="H59" s="115">
        <v>0</v>
      </c>
      <c r="I59" s="88">
        <v>2.89</v>
      </c>
      <c r="J59" s="88">
        <v>0</v>
      </c>
      <c r="K59" s="88">
        <v>0</v>
      </c>
      <c r="L59" s="88">
        <v>0</v>
      </c>
      <c r="M59" s="116">
        <v>0</v>
      </c>
      <c r="N59" s="115">
        <v>-14</v>
      </c>
      <c r="O59" s="88">
        <v>0</v>
      </c>
      <c r="P59" s="88">
        <v>-20</v>
      </c>
      <c r="Q59" s="88">
        <v>0</v>
      </c>
      <c r="R59" s="88">
        <v>0</v>
      </c>
      <c r="S59" s="116">
        <v>0</v>
      </c>
      <c r="U59" s="115">
        <v>-34</v>
      </c>
      <c r="V59" s="116">
        <v>2.89</v>
      </c>
      <c r="W59">
        <v>-14</v>
      </c>
      <c r="X59">
        <v>2.89</v>
      </c>
      <c r="Y59">
        <v>0</v>
      </c>
      <c r="Z59">
        <v>0</v>
      </c>
      <c r="AA59">
        <v>-20</v>
      </c>
    </row>
    <row r="60" spans="7:27">
      <c r="G60" t="s">
        <v>102</v>
      </c>
      <c r="H60" s="115">
        <v>0</v>
      </c>
      <c r="I60" s="88">
        <v>7.71</v>
      </c>
      <c r="J60" s="88">
        <v>0</v>
      </c>
      <c r="K60" s="88">
        <v>0</v>
      </c>
      <c r="L60" s="88">
        <v>0</v>
      </c>
      <c r="M60" s="116">
        <v>0</v>
      </c>
      <c r="N60" s="115">
        <v>-9</v>
      </c>
      <c r="O60" s="88">
        <v>0</v>
      </c>
      <c r="P60" s="88">
        <v>-15</v>
      </c>
      <c r="Q60" s="88">
        <v>0</v>
      </c>
      <c r="R60" s="88">
        <v>0</v>
      </c>
      <c r="S60" s="116">
        <v>0</v>
      </c>
      <c r="U60" s="115">
        <v>-24</v>
      </c>
      <c r="V60" s="116">
        <v>7.71</v>
      </c>
      <c r="W60">
        <v>-9</v>
      </c>
      <c r="X60">
        <v>7.71</v>
      </c>
      <c r="Y60">
        <v>0</v>
      </c>
      <c r="Z60">
        <v>0</v>
      </c>
      <c r="AA60">
        <v>-15</v>
      </c>
    </row>
    <row r="61" spans="7:27">
      <c r="G61" t="s">
        <v>103</v>
      </c>
      <c r="H61" s="115">
        <v>0</v>
      </c>
      <c r="I61" s="88">
        <v>6.74</v>
      </c>
      <c r="J61" s="88">
        <v>0</v>
      </c>
      <c r="K61" s="88">
        <v>0</v>
      </c>
      <c r="L61" s="88">
        <v>1.45</v>
      </c>
      <c r="M61" s="116">
        <v>0</v>
      </c>
      <c r="N61" s="115">
        <v>-25</v>
      </c>
      <c r="O61" s="88">
        <v>0</v>
      </c>
      <c r="P61" s="88">
        <v>-20</v>
      </c>
      <c r="Q61" s="88">
        <v>0</v>
      </c>
      <c r="R61" s="88">
        <v>0</v>
      </c>
      <c r="S61" s="116">
        <v>0</v>
      </c>
      <c r="U61" s="115">
        <v>-45</v>
      </c>
      <c r="V61" s="116">
        <v>8.19</v>
      </c>
      <c r="W61">
        <v>-25</v>
      </c>
      <c r="X61">
        <v>6.74</v>
      </c>
      <c r="Y61">
        <v>1.45</v>
      </c>
      <c r="Z61">
        <v>0</v>
      </c>
      <c r="AA61">
        <v>-20</v>
      </c>
    </row>
    <row r="62" spans="7:27">
      <c r="G62" t="s">
        <v>104</v>
      </c>
      <c r="H62" s="115">
        <v>0</v>
      </c>
      <c r="I62" s="88">
        <v>21.21</v>
      </c>
      <c r="J62" s="88">
        <v>0</v>
      </c>
      <c r="K62" s="88">
        <v>0</v>
      </c>
      <c r="L62" s="88">
        <v>0</v>
      </c>
      <c r="M62" s="116">
        <v>0</v>
      </c>
      <c r="N62" s="115">
        <v>-3</v>
      </c>
      <c r="O62" s="88">
        <v>0</v>
      </c>
      <c r="P62" s="88">
        <v>-25</v>
      </c>
      <c r="Q62" s="88">
        <v>-25</v>
      </c>
      <c r="R62" s="88">
        <v>0</v>
      </c>
      <c r="S62" s="116">
        <v>0</v>
      </c>
      <c r="U62" s="115">
        <v>-53</v>
      </c>
      <c r="V62" s="116">
        <v>21.21</v>
      </c>
      <c r="W62">
        <v>-3</v>
      </c>
      <c r="X62">
        <v>21.21</v>
      </c>
      <c r="Y62">
        <v>0</v>
      </c>
      <c r="Z62">
        <v>-25</v>
      </c>
      <c r="AA62">
        <v>-25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-20</v>
      </c>
      <c r="Q63" s="88">
        <v>0</v>
      </c>
      <c r="R63" s="88">
        <v>0</v>
      </c>
      <c r="S63" s="116">
        <v>0</v>
      </c>
      <c r="U63" s="115">
        <v>-20</v>
      </c>
      <c r="V63" s="116">
        <v>0</v>
      </c>
      <c r="W63">
        <v>0</v>
      </c>
      <c r="X63">
        <v>0</v>
      </c>
      <c r="Y63">
        <v>0</v>
      </c>
      <c r="Z63">
        <v>0</v>
      </c>
      <c r="AA63">
        <v>-20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-20</v>
      </c>
      <c r="Q64" s="88">
        <v>0</v>
      </c>
      <c r="R64" s="88">
        <v>0</v>
      </c>
      <c r="S64" s="116">
        <v>0</v>
      </c>
      <c r="U64" s="115">
        <v>-20</v>
      </c>
      <c r="V64" s="116">
        <v>0</v>
      </c>
      <c r="W64">
        <v>0</v>
      </c>
      <c r="X64">
        <v>0</v>
      </c>
      <c r="Y64">
        <v>0</v>
      </c>
      <c r="Z64">
        <v>0</v>
      </c>
      <c r="AA64">
        <v>-20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-33</v>
      </c>
      <c r="P65" s="88">
        <v>-20</v>
      </c>
      <c r="Q65" s="88">
        <v>0</v>
      </c>
      <c r="R65" s="88">
        <v>0</v>
      </c>
      <c r="S65" s="116">
        <v>0</v>
      </c>
      <c r="U65" s="115">
        <v>-53</v>
      </c>
      <c r="V65" s="116">
        <v>0</v>
      </c>
      <c r="W65">
        <v>0</v>
      </c>
      <c r="X65">
        <v>-33</v>
      </c>
      <c r="Y65">
        <v>0</v>
      </c>
      <c r="Z65">
        <v>0</v>
      </c>
      <c r="AA65">
        <v>-20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-44</v>
      </c>
      <c r="P66" s="88">
        <v>-30</v>
      </c>
      <c r="Q66" s="88">
        <v>0</v>
      </c>
      <c r="R66" s="88">
        <v>0</v>
      </c>
      <c r="S66" s="116">
        <v>0</v>
      </c>
      <c r="U66" s="115">
        <v>-74</v>
      </c>
      <c r="V66" s="116">
        <v>0</v>
      </c>
      <c r="W66">
        <v>0</v>
      </c>
      <c r="X66">
        <v>-44</v>
      </c>
      <c r="Y66">
        <v>0</v>
      </c>
      <c r="Z66">
        <v>0</v>
      </c>
      <c r="AA66">
        <v>-30</v>
      </c>
    </row>
    <row r="67" spans="7:27">
      <c r="G67" t="s">
        <v>109</v>
      </c>
      <c r="H67" s="115">
        <v>18.309999999999999</v>
      </c>
      <c r="I67" s="88">
        <v>0</v>
      </c>
      <c r="J67" s="88">
        <v>0</v>
      </c>
      <c r="K67" s="88">
        <v>0</v>
      </c>
      <c r="L67" s="88">
        <v>5.1100000000000003</v>
      </c>
      <c r="M67" s="116">
        <v>0</v>
      </c>
      <c r="N67" s="115">
        <v>0</v>
      </c>
      <c r="O67" s="88">
        <v>-44</v>
      </c>
      <c r="P67" s="88">
        <v>-35</v>
      </c>
      <c r="Q67" s="88">
        <v>-25</v>
      </c>
      <c r="R67" s="88">
        <v>0</v>
      </c>
      <c r="S67" s="116">
        <v>0</v>
      </c>
      <c r="U67" s="115">
        <v>-104</v>
      </c>
      <c r="V67" s="116">
        <v>23.42</v>
      </c>
      <c r="W67">
        <v>18.309999999999999</v>
      </c>
      <c r="X67">
        <v>-44</v>
      </c>
      <c r="Y67">
        <v>5.1100000000000003</v>
      </c>
      <c r="Z67">
        <v>-25</v>
      </c>
      <c r="AA67">
        <v>-35</v>
      </c>
    </row>
    <row r="68" spans="7:27">
      <c r="G68" t="s">
        <v>110</v>
      </c>
      <c r="H68" s="115">
        <v>45.3</v>
      </c>
      <c r="I68" s="88">
        <v>24.1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-30</v>
      </c>
      <c r="Q68" s="88">
        <v>0</v>
      </c>
      <c r="R68" s="88">
        <v>0</v>
      </c>
      <c r="S68" s="116">
        <v>0</v>
      </c>
      <c r="U68" s="115">
        <v>-30</v>
      </c>
      <c r="V68" s="116">
        <v>69.400000000000006</v>
      </c>
      <c r="W68">
        <v>45.3</v>
      </c>
      <c r="X68">
        <v>24.1</v>
      </c>
      <c r="Y68">
        <v>0</v>
      </c>
      <c r="Z68">
        <v>0</v>
      </c>
      <c r="AA68">
        <v>-30</v>
      </c>
    </row>
    <row r="69" spans="7:27">
      <c r="G69" t="s">
        <v>111</v>
      </c>
      <c r="H69" s="115">
        <v>55.9</v>
      </c>
      <c r="I69" s="88">
        <v>43.38</v>
      </c>
      <c r="J69" s="88">
        <v>0</v>
      </c>
      <c r="K69" s="88">
        <v>0</v>
      </c>
      <c r="L69" s="88">
        <v>3.86</v>
      </c>
      <c r="M69" s="116">
        <v>0</v>
      </c>
      <c r="N69" s="115">
        <v>0</v>
      </c>
      <c r="O69" s="88">
        <v>0</v>
      </c>
      <c r="P69" s="88">
        <v>-35</v>
      </c>
      <c r="Q69" s="88">
        <v>0</v>
      </c>
      <c r="R69" s="88">
        <v>0</v>
      </c>
      <c r="S69" s="116">
        <v>0</v>
      </c>
      <c r="U69" s="115">
        <v>-35</v>
      </c>
      <c r="V69" s="116">
        <v>103.14</v>
      </c>
      <c r="W69">
        <v>55.9</v>
      </c>
      <c r="X69">
        <v>43.38</v>
      </c>
      <c r="Y69">
        <v>3.86</v>
      </c>
      <c r="Z69">
        <v>0</v>
      </c>
      <c r="AA69">
        <v>-35</v>
      </c>
    </row>
    <row r="70" spans="7:27">
      <c r="G70" t="s">
        <v>112</v>
      </c>
      <c r="H70" s="115">
        <v>89.64</v>
      </c>
      <c r="I70" s="88">
        <v>43.38</v>
      </c>
      <c r="J70" s="88">
        <v>0</v>
      </c>
      <c r="K70" s="88">
        <v>0</v>
      </c>
      <c r="L70" s="88">
        <v>5.3</v>
      </c>
      <c r="M70" s="116">
        <v>0</v>
      </c>
      <c r="N70" s="115">
        <v>0</v>
      </c>
      <c r="O70" s="88">
        <v>0</v>
      </c>
      <c r="P70" s="88">
        <v>-20</v>
      </c>
      <c r="Q70" s="88">
        <v>0</v>
      </c>
      <c r="R70" s="88">
        <v>0</v>
      </c>
      <c r="S70" s="116">
        <v>0</v>
      </c>
      <c r="U70" s="115">
        <v>-20</v>
      </c>
      <c r="V70" s="116">
        <v>138.32</v>
      </c>
      <c r="W70">
        <v>89.64</v>
      </c>
      <c r="X70">
        <v>43.38</v>
      </c>
      <c r="Y70">
        <v>5.3</v>
      </c>
      <c r="Z70">
        <v>0</v>
      </c>
      <c r="AA70">
        <v>-20</v>
      </c>
    </row>
    <row r="71" spans="7:27">
      <c r="G71" t="s">
        <v>113</v>
      </c>
      <c r="H71" s="115">
        <v>99.28</v>
      </c>
      <c r="I71" s="88">
        <v>48.2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-20</v>
      </c>
      <c r="Q71" s="88">
        <v>0</v>
      </c>
      <c r="R71" s="88">
        <v>0</v>
      </c>
      <c r="S71" s="116">
        <v>0</v>
      </c>
      <c r="U71" s="115">
        <v>-20</v>
      </c>
      <c r="V71" s="116">
        <v>147.47999999999999</v>
      </c>
      <c r="W71">
        <v>99.28</v>
      </c>
      <c r="X71">
        <v>48.2</v>
      </c>
      <c r="Y71">
        <v>0</v>
      </c>
      <c r="Z71">
        <v>0</v>
      </c>
      <c r="AA71">
        <v>-20</v>
      </c>
    </row>
    <row r="72" spans="7:27">
      <c r="G72" t="s">
        <v>114</v>
      </c>
      <c r="H72" s="115">
        <v>132.05000000000001</v>
      </c>
      <c r="I72" s="88">
        <v>33.74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-30</v>
      </c>
      <c r="Q72" s="88">
        <v>0</v>
      </c>
      <c r="R72" s="88">
        <v>0</v>
      </c>
      <c r="S72" s="116">
        <v>0</v>
      </c>
      <c r="U72" s="115">
        <v>-30</v>
      </c>
      <c r="V72" s="116">
        <v>165.79</v>
      </c>
      <c r="W72">
        <v>132.05000000000001</v>
      </c>
      <c r="X72">
        <v>33.74</v>
      </c>
      <c r="Y72">
        <v>0</v>
      </c>
      <c r="Z72">
        <v>0</v>
      </c>
      <c r="AA72">
        <v>-30</v>
      </c>
    </row>
    <row r="73" spans="7:27">
      <c r="G73" t="s">
        <v>115</v>
      </c>
      <c r="H73" s="115">
        <v>157.11000000000001</v>
      </c>
      <c r="I73" s="88">
        <v>43.38</v>
      </c>
      <c r="J73" s="88">
        <v>0</v>
      </c>
      <c r="K73" s="88">
        <v>0</v>
      </c>
      <c r="L73" s="88">
        <v>7.71</v>
      </c>
      <c r="M73" s="116">
        <v>0</v>
      </c>
      <c r="N73" s="115">
        <v>0</v>
      </c>
      <c r="O73" s="88">
        <v>0</v>
      </c>
      <c r="P73" s="88">
        <v>-25</v>
      </c>
      <c r="Q73" s="88">
        <v>-20</v>
      </c>
      <c r="R73" s="88">
        <v>0</v>
      </c>
      <c r="S73" s="116">
        <v>0</v>
      </c>
      <c r="U73" s="115">
        <v>-45</v>
      </c>
      <c r="V73" s="116">
        <v>208.2</v>
      </c>
      <c r="W73">
        <v>157.11000000000001</v>
      </c>
      <c r="X73">
        <v>43.38</v>
      </c>
      <c r="Y73">
        <v>7.71</v>
      </c>
      <c r="Z73">
        <v>-20</v>
      </c>
      <c r="AA73">
        <v>-25</v>
      </c>
    </row>
    <row r="74" spans="7:27">
      <c r="G74" t="s">
        <v>116</v>
      </c>
      <c r="H74" s="115">
        <v>158.08000000000001</v>
      </c>
      <c r="I74" s="88">
        <v>34.700000000000003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-30</v>
      </c>
      <c r="Q74" s="88">
        <v>0</v>
      </c>
      <c r="R74" s="88">
        <v>0</v>
      </c>
      <c r="S74" s="116">
        <v>0</v>
      </c>
      <c r="U74" s="115">
        <v>-30</v>
      </c>
      <c r="V74" s="116">
        <v>192.78</v>
      </c>
      <c r="W74">
        <v>158.08000000000001</v>
      </c>
      <c r="X74">
        <v>34.700000000000003</v>
      </c>
      <c r="Y74">
        <v>0</v>
      </c>
      <c r="Z74">
        <v>0</v>
      </c>
      <c r="AA74">
        <v>-30</v>
      </c>
    </row>
    <row r="75" spans="7:27">
      <c r="G75" t="s">
        <v>117</v>
      </c>
      <c r="H75" s="115">
        <v>66.5</v>
      </c>
      <c r="I75" s="88">
        <v>43.38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-35</v>
      </c>
      <c r="Q75" s="88">
        <v>0</v>
      </c>
      <c r="R75" s="88">
        <v>0</v>
      </c>
      <c r="S75" s="116">
        <v>0</v>
      </c>
      <c r="U75" s="115">
        <v>-35</v>
      </c>
      <c r="V75" s="116">
        <v>109.88</v>
      </c>
      <c r="W75">
        <v>66.5</v>
      </c>
      <c r="X75">
        <v>43.38</v>
      </c>
      <c r="Y75">
        <v>0</v>
      </c>
      <c r="Z75">
        <v>0</v>
      </c>
      <c r="AA75">
        <v>-35</v>
      </c>
    </row>
    <row r="76" spans="7:27">
      <c r="G76" t="s">
        <v>118</v>
      </c>
      <c r="H76" s="115">
        <v>63.61</v>
      </c>
      <c r="I76" s="88">
        <v>38.56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-35</v>
      </c>
      <c r="Q76" s="88">
        <v>0</v>
      </c>
      <c r="R76" s="88">
        <v>0</v>
      </c>
      <c r="S76" s="116">
        <v>0</v>
      </c>
      <c r="U76" s="115">
        <v>-35</v>
      </c>
      <c r="V76" s="116">
        <v>102.17</v>
      </c>
      <c r="W76">
        <v>63.61</v>
      </c>
      <c r="X76">
        <v>38.56</v>
      </c>
      <c r="Y76">
        <v>0</v>
      </c>
      <c r="Z76">
        <v>0</v>
      </c>
      <c r="AA76">
        <v>-35</v>
      </c>
    </row>
    <row r="77" spans="7:27">
      <c r="G77" t="s">
        <v>119</v>
      </c>
      <c r="H77" s="115">
        <v>10.6</v>
      </c>
      <c r="I77" s="88">
        <v>23.14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-30</v>
      </c>
      <c r="Q77" s="88">
        <v>0</v>
      </c>
      <c r="R77" s="88">
        <v>0</v>
      </c>
      <c r="S77" s="116">
        <v>0</v>
      </c>
      <c r="U77" s="115">
        <v>-30</v>
      </c>
      <c r="V77" s="116">
        <v>33.74</v>
      </c>
      <c r="W77">
        <v>10.6</v>
      </c>
      <c r="X77">
        <v>23.14</v>
      </c>
      <c r="Y77">
        <v>0</v>
      </c>
      <c r="Z77">
        <v>0</v>
      </c>
      <c r="AA77">
        <v>-30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-47</v>
      </c>
      <c r="O78" s="88">
        <v>0</v>
      </c>
      <c r="P78" s="88">
        <v>-25</v>
      </c>
      <c r="Q78" s="88">
        <v>-15</v>
      </c>
      <c r="R78" s="88">
        <v>0</v>
      </c>
      <c r="S78" s="116">
        <v>0</v>
      </c>
      <c r="U78" s="115">
        <v>-87</v>
      </c>
      <c r="V78" s="116">
        <v>0</v>
      </c>
      <c r="W78">
        <v>-47</v>
      </c>
      <c r="X78">
        <v>0</v>
      </c>
      <c r="Y78">
        <v>0</v>
      </c>
      <c r="Z78">
        <v>-15</v>
      </c>
      <c r="AA78">
        <v>-25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8.48</v>
      </c>
      <c r="M79" s="116">
        <v>0</v>
      </c>
      <c r="N79" s="115">
        <v>-116</v>
      </c>
      <c r="O79" s="88">
        <v>-30</v>
      </c>
      <c r="P79" s="88">
        <v>-60</v>
      </c>
      <c r="Q79" s="88">
        <v>0</v>
      </c>
      <c r="R79" s="88">
        <v>0</v>
      </c>
      <c r="S79" s="116">
        <v>0</v>
      </c>
      <c r="U79" s="115">
        <v>-206</v>
      </c>
      <c r="V79" s="116">
        <v>8.48</v>
      </c>
      <c r="W79">
        <v>-116</v>
      </c>
      <c r="X79">
        <v>-30</v>
      </c>
      <c r="Y79">
        <v>8.48</v>
      </c>
      <c r="Z79">
        <v>0</v>
      </c>
      <c r="AA79">
        <v>-60</v>
      </c>
    </row>
    <row r="80" spans="7:27">
      <c r="G80" t="s">
        <v>122</v>
      </c>
      <c r="H80" s="115">
        <v>0</v>
      </c>
      <c r="I80" s="88">
        <v>9.6300000000000008</v>
      </c>
      <c r="J80" s="88">
        <v>0</v>
      </c>
      <c r="K80" s="88">
        <v>0</v>
      </c>
      <c r="L80" s="88">
        <v>1.45</v>
      </c>
      <c r="M80" s="116">
        <v>0</v>
      </c>
      <c r="N80" s="115">
        <v>-59</v>
      </c>
      <c r="O80" s="88">
        <v>0</v>
      </c>
      <c r="P80" s="88">
        <v>-55</v>
      </c>
      <c r="Q80" s="88">
        <v>0</v>
      </c>
      <c r="R80" s="88">
        <v>0</v>
      </c>
      <c r="S80" s="116">
        <v>0</v>
      </c>
      <c r="U80" s="115">
        <v>-114</v>
      </c>
      <c r="V80" s="116">
        <v>11.08</v>
      </c>
      <c r="W80">
        <v>-59</v>
      </c>
      <c r="X80">
        <v>9.6300000000000008</v>
      </c>
      <c r="Y80">
        <v>1.45</v>
      </c>
      <c r="Z80">
        <v>0</v>
      </c>
      <c r="AA80">
        <v>-55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3.86</v>
      </c>
      <c r="M81" s="116">
        <v>0</v>
      </c>
      <c r="N81" s="115">
        <v>-61</v>
      </c>
      <c r="O81" s="88">
        <v>0</v>
      </c>
      <c r="P81" s="88">
        <v>-55</v>
      </c>
      <c r="Q81" s="88">
        <v>0</v>
      </c>
      <c r="R81" s="88">
        <v>0</v>
      </c>
      <c r="S81" s="116">
        <v>0</v>
      </c>
      <c r="U81" s="115">
        <v>-116</v>
      </c>
      <c r="V81" s="116">
        <v>3.86</v>
      </c>
      <c r="W81">
        <v>-61</v>
      </c>
      <c r="X81">
        <v>0</v>
      </c>
      <c r="Y81">
        <v>3.86</v>
      </c>
      <c r="Z81">
        <v>0</v>
      </c>
      <c r="AA81">
        <v>-55</v>
      </c>
    </row>
    <row r="82" spans="7:27">
      <c r="G82" t="s">
        <v>124</v>
      </c>
      <c r="H82" s="115">
        <v>0</v>
      </c>
      <c r="I82" s="88">
        <v>5.78</v>
      </c>
      <c r="J82" s="88">
        <v>0</v>
      </c>
      <c r="K82" s="88">
        <v>0</v>
      </c>
      <c r="L82" s="88">
        <v>3.86</v>
      </c>
      <c r="M82" s="116">
        <v>0</v>
      </c>
      <c r="N82" s="115">
        <v>-31</v>
      </c>
      <c r="O82" s="88">
        <v>0</v>
      </c>
      <c r="P82" s="88">
        <v>-32</v>
      </c>
      <c r="Q82" s="88">
        <v>0</v>
      </c>
      <c r="R82" s="88">
        <v>0</v>
      </c>
      <c r="S82" s="116">
        <v>0</v>
      </c>
      <c r="U82" s="115">
        <v>-63</v>
      </c>
      <c r="V82" s="116">
        <v>9.64</v>
      </c>
      <c r="W82">
        <v>-31</v>
      </c>
      <c r="X82">
        <v>5.78</v>
      </c>
      <c r="Y82">
        <v>3.86</v>
      </c>
      <c r="Z82">
        <v>0</v>
      </c>
      <c r="AA82">
        <v>-32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3.86</v>
      </c>
      <c r="M83" s="116">
        <v>0</v>
      </c>
      <c r="N83" s="115">
        <v>0</v>
      </c>
      <c r="O83" s="88">
        <v>-55</v>
      </c>
      <c r="P83" s="88">
        <v>-35</v>
      </c>
      <c r="Q83" s="88">
        <v>-15</v>
      </c>
      <c r="R83" s="88">
        <v>0</v>
      </c>
      <c r="S83" s="116">
        <v>0</v>
      </c>
      <c r="U83" s="115">
        <v>-105</v>
      </c>
      <c r="V83" s="116">
        <v>3.86</v>
      </c>
      <c r="W83">
        <v>0</v>
      </c>
      <c r="X83">
        <v>-55</v>
      </c>
      <c r="Y83">
        <v>3.86</v>
      </c>
      <c r="Z83">
        <v>-15</v>
      </c>
      <c r="AA83">
        <v>-35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2.89</v>
      </c>
      <c r="M84" s="116">
        <v>0</v>
      </c>
      <c r="N84" s="115">
        <v>0</v>
      </c>
      <c r="O84" s="88">
        <v>-90</v>
      </c>
      <c r="P84" s="88">
        <v>-30</v>
      </c>
      <c r="Q84" s="88">
        <v>0</v>
      </c>
      <c r="R84" s="88">
        <v>0</v>
      </c>
      <c r="S84" s="116">
        <v>0</v>
      </c>
      <c r="U84" s="115">
        <v>-120</v>
      </c>
      <c r="V84" s="116">
        <v>2.89</v>
      </c>
      <c r="W84">
        <v>0</v>
      </c>
      <c r="X84">
        <v>-90</v>
      </c>
      <c r="Y84">
        <v>2.89</v>
      </c>
      <c r="Z84">
        <v>0</v>
      </c>
      <c r="AA84">
        <v>-30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6.75</v>
      </c>
      <c r="M85" s="116">
        <v>0</v>
      </c>
      <c r="N85" s="115">
        <v>-54</v>
      </c>
      <c r="O85" s="88">
        <v>-22</v>
      </c>
      <c r="P85" s="88">
        <v>-43</v>
      </c>
      <c r="Q85" s="88">
        <v>0</v>
      </c>
      <c r="R85" s="88">
        <v>0</v>
      </c>
      <c r="S85" s="116">
        <v>0</v>
      </c>
      <c r="U85" s="115">
        <v>-119</v>
      </c>
      <c r="V85" s="116">
        <v>6.75</v>
      </c>
      <c r="W85">
        <v>-54</v>
      </c>
      <c r="X85">
        <v>-22</v>
      </c>
      <c r="Y85">
        <v>6.75</v>
      </c>
      <c r="Z85">
        <v>0</v>
      </c>
      <c r="AA85">
        <v>-43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0.48</v>
      </c>
      <c r="M86" s="116">
        <v>0</v>
      </c>
      <c r="N86" s="115">
        <v>-68</v>
      </c>
      <c r="O86" s="88">
        <v>-27</v>
      </c>
      <c r="P86" s="88">
        <v>-55</v>
      </c>
      <c r="Q86" s="88">
        <v>0</v>
      </c>
      <c r="R86" s="88">
        <v>0</v>
      </c>
      <c r="S86" s="116">
        <v>0</v>
      </c>
      <c r="U86" s="115">
        <v>-150</v>
      </c>
      <c r="V86" s="116">
        <v>0.48</v>
      </c>
      <c r="W86">
        <v>-68</v>
      </c>
      <c r="X86">
        <v>-27</v>
      </c>
      <c r="Y86">
        <v>0.48</v>
      </c>
      <c r="Z86">
        <v>0</v>
      </c>
      <c r="AA86">
        <v>-55</v>
      </c>
    </row>
    <row r="87" spans="7:27">
      <c r="G87" t="s">
        <v>129</v>
      </c>
      <c r="H87" s="115">
        <v>58.8</v>
      </c>
      <c r="I87" s="88">
        <v>0</v>
      </c>
      <c r="J87" s="88">
        <v>0</v>
      </c>
      <c r="K87" s="88">
        <v>0</v>
      </c>
      <c r="L87" s="88">
        <v>1.93</v>
      </c>
      <c r="M87" s="116">
        <v>0</v>
      </c>
      <c r="N87" s="115">
        <v>0</v>
      </c>
      <c r="O87" s="88">
        <v>-55</v>
      </c>
      <c r="P87" s="88">
        <v>-73</v>
      </c>
      <c r="Q87" s="88">
        <v>0</v>
      </c>
      <c r="R87" s="88">
        <v>0</v>
      </c>
      <c r="S87" s="116">
        <v>0</v>
      </c>
      <c r="U87" s="115">
        <v>-128</v>
      </c>
      <c r="V87" s="116">
        <v>60.73</v>
      </c>
      <c r="W87">
        <v>58.8</v>
      </c>
      <c r="X87">
        <v>-55</v>
      </c>
      <c r="Y87">
        <v>1.93</v>
      </c>
      <c r="Z87">
        <v>0</v>
      </c>
      <c r="AA87">
        <v>-73</v>
      </c>
    </row>
    <row r="88" spans="7:27">
      <c r="G88" t="s">
        <v>130</v>
      </c>
      <c r="H88" s="115">
        <v>37.590000000000003</v>
      </c>
      <c r="I88" s="88">
        <v>0</v>
      </c>
      <c r="J88" s="88">
        <v>0</v>
      </c>
      <c r="K88" s="88">
        <v>0</v>
      </c>
      <c r="L88" s="88">
        <v>1.93</v>
      </c>
      <c r="M88" s="116">
        <v>0</v>
      </c>
      <c r="N88" s="115">
        <v>0</v>
      </c>
      <c r="O88" s="88">
        <v>-60</v>
      </c>
      <c r="P88" s="88">
        <v>-63</v>
      </c>
      <c r="Q88" s="88">
        <v>-25</v>
      </c>
      <c r="R88" s="88">
        <v>0</v>
      </c>
      <c r="S88" s="116">
        <v>0</v>
      </c>
      <c r="U88" s="115">
        <v>-148</v>
      </c>
      <c r="V88" s="116">
        <v>39.520000000000003</v>
      </c>
      <c r="W88">
        <v>37.590000000000003</v>
      </c>
      <c r="X88">
        <v>-60</v>
      </c>
      <c r="Y88">
        <v>1.93</v>
      </c>
      <c r="Z88">
        <v>-25</v>
      </c>
      <c r="AA88">
        <v>-63</v>
      </c>
    </row>
    <row r="89" spans="7:27">
      <c r="G89" t="s">
        <v>131</v>
      </c>
      <c r="H89" s="115">
        <v>0</v>
      </c>
      <c r="I89" s="88">
        <v>38.56</v>
      </c>
      <c r="J89" s="88">
        <v>0</v>
      </c>
      <c r="K89" s="88">
        <v>0</v>
      </c>
      <c r="L89" s="88">
        <v>0.96</v>
      </c>
      <c r="M89" s="116">
        <v>0</v>
      </c>
      <c r="N89" s="115">
        <v>-3</v>
      </c>
      <c r="O89" s="88">
        <v>0</v>
      </c>
      <c r="P89" s="88">
        <v>-60</v>
      </c>
      <c r="Q89" s="88">
        <v>0</v>
      </c>
      <c r="R89" s="88">
        <v>0</v>
      </c>
      <c r="S89" s="116">
        <v>0</v>
      </c>
      <c r="U89" s="115">
        <v>-63</v>
      </c>
      <c r="V89" s="116">
        <v>39.520000000000003</v>
      </c>
      <c r="W89">
        <v>-3</v>
      </c>
      <c r="X89">
        <v>38.56</v>
      </c>
      <c r="Y89">
        <v>0.96</v>
      </c>
      <c r="Z89">
        <v>0</v>
      </c>
      <c r="AA89">
        <v>-60</v>
      </c>
    </row>
    <row r="90" spans="7:27">
      <c r="G90" t="s">
        <v>132</v>
      </c>
      <c r="H90" s="115">
        <v>0</v>
      </c>
      <c r="I90" s="88">
        <v>38.56</v>
      </c>
      <c r="J90" s="88">
        <v>0</v>
      </c>
      <c r="K90" s="88">
        <v>0</v>
      </c>
      <c r="L90" s="88">
        <v>0</v>
      </c>
      <c r="M90" s="116">
        <v>0</v>
      </c>
      <c r="N90" s="115">
        <v>-28</v>
      </c>
      <c r="O90" s="88">
        <v>0</v>
      </c>
      <c r="P90" s="88">
        <v>-75</v>
      </c>
      <c r="Q90" s="88">
        <v>0</v>
      </c>
      <c r="R90" s="88">
        <v>0</v>
      </c>
      <c r="S90" s="116">
        <v>0</v>
      </c>
      <c r="U90" s="115">
        <v>-103</v>
      </c>
      <c r="V90" s="116">
        <v>38.56</v>
      </c>
      <c r="W90">
        <v>-28</v>
      </c>
      <c r="X90">
        <v>38.56</v>
      </c>
      <c r="Y90">
        <v>0</v>
      </c>
      <c r="Z90">
        <v>0</v>
      </c>
      <c r="AA90">
        <v>-75</v>
      </c>
    </row>
    <row r="91" spans="7:27">
      <c r="G91" t="s">
        <v>133</v>
      </c>
      <c r="H91" s="115">
        <v>11.57</v>
      </c>
      <c r="I91" s="88">
        <v>19.27</v>
      </c>
      <c r="J91" s="88">
        <v>0</v>
      </c>
      <c r="K91" s="88">
        <v>0</v>
      </c>
      <c r="L91" s="88">
        <v>8.68</v>
      </c>
      <c r="M91" s="116">
        <v>0</v>
      </c>
      <c r="N91" s="115">
        <v>0</v>
      </c>
      <c r="O91" s="88">
        <v>0</v>
      </c>
      <c r="P91" s="88">
        <v>-60</v>
      </c>
      <c r="Q91" s="88">
        <v>0</v>
      </c>
      <c r="R91" s="88">
        <v>0</v>
      </c>
      <c r="S91" s="116">
        <v>0</v>
      </c>
      <c r="U91" s="115">
        <v>-60</v>
      </c>
      <c r="V91" s="116">
        <v>39.520000000000003</v>
      </c>
      <c r="W91">
        <v>11.57</v>
      </c>
      <c r="X91">
        <v>19.27</v>
      </c>
      <c r="Y91">
        <v>8.68</v>
      </c>
      <c r="Z91">
        <v>0</v>
      </c>
      <c r="AA91">
        <v>-60</v>
      </c>
    </row>
    <row r="92" spans="7:27">
      <c r="G92" t="s">
        <v>134</v>
      </c>
      <c r="H92" s="115">
        <v>18.309999999999999</v>
      </c>
      <c r="I92" s="88">
        <v>22.17</v>
      </c>
      <c r="J92" s="88">
        <v>0</v>
      </c>
      <c r="K92" s="88">
        <v>0</v>
      </c>
      <c r="L92" s="88">
        <v>1.93</v>
      </c>
      <c r="M92" s="116">
        <v>0</v>
      </c>
      <c r="N92" s="115">
        <v>0</v>
      </c>
      <c r="O92" s="88">
        <v>0</v>
      </c>
      <c r="P92" s="88">
        <v>-75</v>
      </c>
      <c r="Q92" s="88">
        <v>0</v>
      </c>
      <c r="R92" s="88">
        <v>0</v>
      </c>
      <c r="S92" s="116">
        <v>0</v>
      </c>
      <c r="U92" s="115">
        <v>-75</v>
      </c>
      <c r="V92" s="116">
        <v>42.41</v>
      </c>
      <c r="W92">
        <v>18.309999999999999</v>
      </c>
      <c r="X92">
        <v>22.17</v>
      </c>
      <c r="Y92">
        <v>1.93</v>
      </c>
      <c r="Z92">
        <v>0</v>
      </c>
      <c r="AA92">
        <v>-75</v>
      </c>
    </row>
    <row r="93" spans="7:27">
      <c r="G93" t="s">
        <v>135</v>
      </c>
      <c r="H93" s="115">
        <v>25.06</v>
      </c>
      <c r="I93" s="88">
        <v>39.520000000000003</v>
      </c>
      <c r="J93" s="88">
        <v>0</v>
      </c>
      <c r="K93" s="88">
        <v>0</v>
      </c>
      <c r="L93" s="88">
        <v>3.66</v>
      </c>
      <c r="M93" s="116">
        <v>0</v>
      </c>
      <c r="N93" s="115">
        <v>0</v>
      </c>
      <c r="O93" s="88">
        <v>0</v>
      </c>
      <c r="P93" s="88">
        <v>-78</v>
      </c>
      <c r="Q93" s="88">
        <v>-25</v>
      </c>
      <c r="R93" s="88">
        <v>0</v>
      </c>
      <c r="S93" s="116">
        <v>0</v>
      </c>
      <c r="U93" s="115">
        <v>-103</v>
      </c>
      <c r="V93" s="116">
        <v>68.239999999999995</v>
      </c>
      <c r="W93">
        <v>25.06</v>
      </c>
      <c r="X93">
        <v>39.520000000000003</v>
      </c>
      <c r="Y93">
        <v>3.66</v>
      </c>
      <c r="Z93">
        <v>-25</v>
      </c>
      <c r="AA93">
        <v>-78</v>
      </c>
    </row>
    <row r="94" spans="7:27">
      <c r="G94" t="s">
        <v>136</v>
      </c>
      <c r="H94" s="115">
        <v>27.95</v>
      </c>
      <c r="I94" s="88">
        <v>14.46</v>
      </c>
      <c r="J94" s="88">
        <v>0</v>
      </c>
      <c r="K94" s="88">
        <v>0</v>
      </c>
      <c r="L94" s="88">
        <v>2.41</v>
      </c>
      <c r="M94" s="116">
        <v>0</v>
      </c>
      <c r="N94" s="115">
        <v>0</v>
      </c>
      <c r="O94" s="88">
        <v>0</v>
      </c>
      <c r="P94" s="88">
        <v>-86</v>
      </c>
      <c r="Q94" s="88">
        <v>0</v>
      </c>
      <c r="R94" s="88">
        <v>0</v>
      </c>
      <c r="S94" s="116">
        <v>0</v>
      </c>
      <c r="U94" s="115">
        <v>-86</v>
      </c>
      <c r="V94" s="116">
        <v>44.82</v>
      </c>
      <c r="W94">
        <v>27.95</v>
      </c>
      <c r="X94">
        <v>14.46</v>
      </c>
      <c r="Y94">
        <v>2.41</v>
      </c>
      <c r="Z94">
        <v>0</v>
      </c>
      <c r="AA94">
        <v>-86</v>
      </c>
    </row>
    <row r="95" spans="7:27">
      <c r="G95" t="s">
        <v>137</v>
      </c>
      <c r="H95" s="115">
        <v>57.83</v>
      </c>
      <c r="I95" s="88">
        <v>22.17</v>
      </c>
      <c r="J95" s="88">
        <v>0</v>
      </c>
      <c r="K95" s="88">
        <v>0</v>
      </c>
      <c r="L95" s="88">
        <v>1.93</v>
      </c>
      <c r="M95" s="116">
        <v>0</v>
      </c>
      <c r="N95" s="115">
        <v>0</v>
      </c>
      <c r="O95" s="88">
        <v>0</v>
      </c>
      <c r="P95" s="88">
        <v>-102</v>
      </c>
      <c r="Q95" s="88">
        <v>0</v>
      </c>
      <c r="R95" s="88">
        <v>0</v>
      </c>
      <c r="S95" s="116">
        <v>0</v>
      </c>
      <c r="U95" s="115">
        <v>-102</v>
      </c>
      <c r="V95" s="116">
        <v>81.93</v>
      </c>
      <c r="W95">
        <v>57.83</v>
      </c>
      <c r="X95">
        <v>22.17</v>
      </c>
      <c r="Y95">
        <v>1.93</v>
      </c>
      <c r="Z95">
        <v>0</v>
      </c>
      <c r="AA95">
        <v>-102</v>
      </c>
    </row>
    <row r="96" spans="7:27">
      <c r="G96" t="s">
        <v>138</v>
      </c>
      <c r="H96" s="115">
        <v>51.09</v>
      </c>
      <c r="I96" s="88">
        <v>39.520000000000003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-77</v>
      </c>
      <c r="Q96" s="88">
        <v>0</v>
      </c>
      <c r="R96" s="88">
        <v>0</v>
      </c>
      <c r="S96" s="116">
        <v>0</v>
      </c>
      <c r="U96" s="115">
        <v>-77</v>
      </c>
      <c r="V96" s="116">
        <v>90.61</v>
      </c>
      <c r="W96">
        <v>51.09</v>
      </c>
      <c r="X96">
        <v>39.520000000000003</v>
      </c>
      <c r="Y96">
        <v>0</v>
      </c>
      <c r="Z96">
        <v>0</v>
      </c>
      <c r="AA96">
        <v>-77</v>
      </c>
    </row>
    <row r="97" spans="1:83">
      <c r="G97" t="s">
        <v>139</v>
      </c>
      <c r="H97" s="115">
        <v>52.05</v>
      </c>
      <c r="I97" s="88">
        <v>30.84</v>
      </c>
      <c r="J97" s="88">
        <v>0</v>
      </c>
      <c r="K97" s="88">
        <v>0</v>
      </c>
      <c r="L97" s="88">
        <v>5.1100000000000003</v>
      </c>
      <c r="M97" s="116">
        <v>0</v>
      </c>
      <c r="N97" s="115">
        <v>0</v>
      </c>
      <c r="O97" s="88">
        <v>0</v>
      </c>
      <c r="P97" s="88">
        <v>-92</v>
      </c>
      <c r="Q97" s="88">
        <v>0</v>
      </c>
      <c r="R97" s="88">
        <v>0</v>
      </c>
      <c r="S97" s="116">
        <v>0</v>
      </c>
      <c r="U97" s="115">
        <v>-92</v>
      </c>
      <c r="V97" s="116">
        <v>88</v>
      </c>
      <c r="W97">
        <v>52.05</v>
      </c>
      <c r="X97">
        <v>30.84</v>
      </c>
      <c r="Y97">
        <v>5.1100000000000003</v>
      </c>
      <c r="Z97">
        <v>0</v>
      </c>
      <c r="AA97">
        <v>-92</v>
      </c>
    </row>
    <row r="98" spans="1:83">
      <c r="G98" t="s">
        <v>140</v>
      </c>
      <c r="H98" s="115">
        <v>51.09</v>
      </c>
      <c r="I98" s="88">
        <v>30.84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-140</v>
      </c>
      <c r="Q98" s="88">
        <v>0</v>
      </c>
      <c r="R98" s="88">
        <v>0</v>
      </c>
      <c r="S98" s="116">
        <v>0</v>
      </c>
      <c r="U98" s="115">
        <v>-140</v>
      </c>
      <c r="V98" s="116">
        <v>81.93</v>
      </c>
      <c r="W98">
        <v>51.09</v>
      </c>
      <c r="X98">
        <v>30.84</v>
      </c>
      <c r="Y98">
        <v>0</v>
      </c>
      <c r="Z98">
        <v>0</v>
      </c>
      <c r="AA98">
        <v>-140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1.3525700000000007</v>
      </c>
      <c r="I99" s="111">
        <f t="shared" ref="I99:BQ99" si="1">SUM(I3:I98)/4000</f>
        <v>0.37593500000000007</v>
      </c>
      <c r="J99" s="111">
        <f t="shared" si="1"/>
        <v>2.4100000000000002E-3</v>
      </c>
      <c r="K99" s="111">
        <f t="shared" si="1"/>
        <v>0</v>
      </c>
      <c r="L99" s="111">
        <f t="shared" si="1"/>
        <v>6.3812500000000008E-2</v>
      </c>
      <c r="M99" s="111">
        <f t="shared" si="1"/>
        <v>0</v>
      </c>
      <c r="N99" s="110">
        <f t="shared" si="1"/>
        <v>-0.17699999999999999</v>
      </c>
      <c r="O99" s="111">
        <f t="shared" si="1"/>
        <v>-0.18375</v>
      </c>
      <c r="P99" s="111">
        <f t="shared" si="1"/>
        <v>-1.0029999999999999</v>
      </c>
      <c r="Q99" s="111">
        <f t="shared" si="1"/>
        <v>-0.2175</v>
      </c>
      <c r="R99" s="111">
        <f t="shared" si="1"/>
        <v>0</v>
      </c>
      <c r="S99" s="112">
        <f t="shared" si="1"/>
        <v>0</v>
      </c>
      <c r="U99" s="110">
        <f t="shared" si="1"/>
        <v>-1.58125</v>
      </c>
      <c r="V99" s="112">
        <f t="shared" si="1"/>
        <v>1.7947274999999998</v>
      </c>
      <c r="W99">
        <f t="shared" si="1"/>
        <v>1.1755700000000007</v>
      </c>
      <c r="X99">
        <f t="shared" si="1"/>
        <v>0.19218500000000002</v>
      </c>
      <c r="Y99">
        <f t="shared" si="1"/>
        <v>6.3812500000000008E-2</v>
      </c>
      <c r="Z99">
        <f t="shared" si="1"/>
        <v>-0.2175</v>
      </c>
      <c r="AA99">
        <f t="shared" si="1"/>
        <v>-1.0005899999999999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44906</v>
      </c>
      <c r="U2" s="115" t="s">
        <v>231</v>
      </c>
      <c r="V2" s="116" t="s">
        <v>230</v>
      </c>
      <c r="W2" s="30" t="s">
        <v>416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4.82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4.82</v>
      </c>
      <c r="W42">
        <v>4.82</v>
      </c>
    </row>
    <row r="43" spans="7:23">
      <c r="G43" t="s">
        <v>85</v>
      </c>
      <c r="H43" s="115">
        <v>57.26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57.26</v>
      </c>
      <c r="W43">
        <v>57.26</v>
      </c>
    </row>
    <row r="44" spans="7:23">
      <c r="G44" t="s">
        <v>86</v>
      </c>
      <c r="H44" s="115">
        <v>92.53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92.53</v>
      </c>
      <c r="W44">
        <v>92.53</v>
      </c>
    </row>
    <row r="45" spans="7:23">
      <c r="G45" t="s">
        <v>87</v>
      </c>
      <c r="H45" s="115">
        <v>64.58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64.58</v>
      </c>
      <c r="W45">
        <v>64.58</v>
      </c>
    </row>
    <row r="46" spans="7:23">
      <c r="G46" t="s">
        <v>88</v>
      </c>
      <c r="H46" s="115">
        <v>67.47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67.47</v>
      </c>
      <c r="W46">
        <v>67.47</v>
      </c>
    </row>
    <row r="47" spans="7:23">
      <c r="G47" t="s">
        <v>89</v>
      </c>
      <c r="H47" s="115">
        <v>8.68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8.68</v>
      </c>
      <c r="W47">
        <v>8.68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7.3834999999999998E-2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7.3834999999999998E-2</v>
      </c>
      <c r="W99">
        <f t="shared" si="1"/>
        <v>7.3834999999999998E-2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44906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14.205711117271971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81.17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515.89052099292951</v>
      </c>
      <c r="P3" s="77">
        <v>53.01</v>
      </c>
      <c r="Q3" s="77">
        <v>19.28</v>
      </c>
      <c r="R3" s="80">
        <v>0</v>
      </c>
      <c r="S3" s="80">
        <v>0</v>
      </c>
      <c r="T3" s="78">
        <f>SUMPRODUCT(LTA!F3:AJ3,LTA!F$101:AJ$101,LTA!F$103:AJ$103)</f>
        <v>12.62</v>
      </c>
      <c r="U3" s="78">
        <f>SUMPRODUCT(LTA!F3:AJ3,LTA!F$102:AJ$102,LTA!F$103:AJ$103)</f>
        <v>96.509999999999991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6.6999999999999993</v>
      </c>
      <c r="AB3" s="117">
        <f>-STOA!N3</f>
        <v>-39.090000000000003</v>
      </c>
      <c r="AC3">
        <f>SUMIF(B3:AB3,"&gt;0")*$AC$2-SUMIF(B3:AB3,"&lt;0")*($AC$2/(1-$AC$2))+SUMIF(AI3:AR3,"&gt;0")*$AC$2-SUMIF(AI3:AR3,"&lt;0")*($AC$2/(1-$AC$2))</f>
        <v>7.5343248474123889</v>
      </c>
      <c r="AD3">
        <f>SUM(B3:AB3,AI3:AR3)-AC3</f>
        <v>770.11190726278915</v>
      </c>
      <c r="AE3">
        <f>'IDT-1'!B3</f>
        <v>0</v>
      </c>
      <c r="AF3" s="26"/>
      <c r="AG3">
        <f>SUM(AD3:AF3)+AT3</f>
        <v>770.11190726278915</v>
      </c>
      <c r="AI3" s="75">
        <f>PXIL!H3</f>
        <v>0</v>
      </c>
      <c r="AJ3" s="75">
        <f>PXIL!N3</f>
        <v>0</v>
      </c>
      <c r="AK3" s="75">
        <f>RTM_IEX!H3</f>
        <v>17.350000000000001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14.205711117271971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81.17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508.89951139318759</v>
      </c>
      <c r="P4" s="77">
        <v>53.01</v>
      </c>
      <c r="Q4" s="77">
        <v>19.28</v>
      </c>
      <c r="R4" s="80">
        <v>0</v>
      </c>
      <c r="S4" s="80">
        <v>0</v>
      </c>
      <c r="T4" s="78">
        <f>SUMPRODUCT(LTA!F4:AJ4,LTA!F$101:AJ$101,LTA!F$103:AJ$103)</f>
        <v>12.63</v>
      </c>
      <c r="U4" s="78">
        <f>SUMPRODUCT(LTA!F4:AJ4,LTA!F$102:AJ$102,LTA!F$103:AJ$103)</f>
        <v>94.81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-8</v>
      </c>
      <c r="AA4" s="117">
        <f>STOA!H4</f>
        <v>6.6999999999999993</v>
      </c>
      <c r="AB4" s="117">
        <f>-STOA!N4</f>
        <v>-39.090000000000003</v>
      </c>
      <c r="AC4">
        <f t="shared" ref="AC4:AC67" si="0">SUMIF(B4:AB4,"&gt;0")*$AC$2-SUMIF(B4:AB4,"&lt;0")*($AC$2/(1-$AC$2))+SUMIF(AI4:AR4,"&gt;0")*$AC$2-SUMIF(AI4:AR4,"&lt;0")*($AC$2/(1-$AC$2))</f>
        <v>7.4611089831122221</v>
      </c>
      <c r="AD4">
        <f t="shared" ref="AD4:AD67" si="1">SUM(B4:AB4,AI4:AR4)-AC4</f>
        <v>745.79411352734735</v>
      </c>
      <c r="AE4">
        <f>'IDT-1'!B4</f>
        <v>0</v>
      </c>
      <c r="AF4" s="26"/>
      <c r="AG4">
        <f t="shared" ref="AG4:AG67" si="2">SUM(AD4:AF4)+AT4</f>
        <v>745.79411352734735</v>
      </c>
      <c r="AI4" s="75">
        <f>PXIL!H4</f>
        <v>0</v>
      </c>
      <c r="AJ4" s="75">
        <f>PXIL!N4</f>
        <v>0</v>
      </c>
      <c r="AK4" s="75">
        <f>RTM_IEX!H4</f>
        <v>9.64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14.205711117271971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81.17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480.43868821320166</v>
      </c>
      <c r="P5" s="77">
        <v>53.01</v>
      </c>
      <c r="Q5" s="77">
        <v>19.28</v>
      </c>
      <c r="R5" s="80">
        <v>0</v>
      </c>
      <c r="S5" s="80">
        <v>0</v>
      </c>
      <c r="T5" s="78">
        <f>SUMPRODUCT(LTA!F5:AJ5,LTA!F$101:AJ$101,LTA!F$103:AJ$103)</f>
        <v>11.56</v>
      </c>
      <c r="U5" s="78">
        <f>SUMPRODUCT(LTA!F5:AJ5,LTA!F$102:AJ$102,LTA!F$103:AJ$103)</f>
        <v>99.16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-13</v>
      </c>
      <c r="AA5" s="117">
        <f>STOA!H5</f>
        <v>6.6999999999999993</v>
      </c>
      <c r="AB5" s="117">
        <f>-STOA!N5</f>
        <v>-39.090000000000003</v>
      </c>
      <c r="AC5">
        <f t="shared" si="0"/>
        <v>7.402708376739322</v>
      </c>
      <c r="AD5">
        <f t="shared" si="1"/>
        <v>729.17169095373424</v>
      </c>
      <c r="AE5">
        <f>'IDT-1'!B5</f>
        <v>0</v>
      </c>
      <c r="AF5" s="26"/>
      <c r="AG5">
        <f t="shared" si="2"/>
        <v>729.17169095373424</v>
      </c>
      <c r="AI5" s="75">
        <f>PXIL!H5</f>
        <v>0</v>
      </c>
      <c r="AJ5" s="75">
        <f>PXIL!N5</f>
        <v>0</v>
      </c>
      <c r="AK5" s="75">
        <f>RTM_IEX!H5</f>
        <v>23.14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14.205711117271971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81.17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473.08001464837508</v>
      </c>
      <c r="P6" s="77">
        <v>53.01</v>
      </c>
      <c r="Q6" s="77">
        <v>19.28</v>
      </c>
      <c r="R6" s="80">
        <v>0</v>
      </c>
      <c r="S6" s="80">
        <v>0</v>
      </c>
      <c r="T6" s="78">
        <f>SUMPRODUCT(LTA!F6:AJ6,LTA!F$101:AJ$101,LTA!F$103:AJ$103)</f>
        <v>11.65</v>
      </c>
      <c r="U6" s="78">
        <f>SUMPRODUCT(LTA!F6:AJ6,LTA!F$102:AJ$102,LTA!F$103:AJ$103)</f>
        <v>97.82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-32</v>
      </c>
      <c r="AA6" s="117">
        <f>STOA!H6</f>
        <v>6.6999999999999993</v>
      </c>
      <c r="AB6" s="117">
        <f>-STOA!N6</f>
        <v>-39.090000000000003</v>
      </c>
      <c r="AC6">
        <f t="shared" si="0"/>
        <v>7.4701164722905595</v>
      </c>
      <c r="AD6">
        <f t="shared" si="1"/>
        <v>698.59560929335646</v>
      </c>
      <c r="AE6">
        <f>'IDT-1'!B6</f>
        <v>0</v>
      </c>
      <c r="AF6" s="26"/>
      <c r="AG6">
        <f t="shared" si="2"/>
        <v>698.59560929335646</v>
      </c>
      <c r="AI6" s="75">
        <f>PXIL!H6</f>
        <v>0</v>
      </c>
      <c r="AJ6" s="75">
        <f>PXIL!N6</f>
        <v>0</v>
      </c>
      <c r="AK6" s="75">
        <f>RTM_IEX!H6</f>
        <v>20.239999999999998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8.4352586175968138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83.477715843963765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469.20208781413874</v>
      </c>
      <c r="P7" s="77">
        <v>53.01</v>
      </c>
      <c r="Q7" s="77">
        <v>19.28</v>
      </c>
      <c r="R7" s="80">
        <v>0</v>
      </c>
      <c r="S7" s="80">
        <v>0</v>
      </c>
      <c r="T7" s="78">
        <f>SUMPRODUCT(LTA!F7:AJ7,LTA!F$101:AJ$101,LTA!F$103:AJ$103)</f>
        <v>11.6</v>
      </c>
      <c r="U7" s="78">
        <f>SUMPRODUCT(LTA!F7:AJ7,LTA!F$102:AJ$102,LTA!F$103:AJ$103)</f>
        <v>97.259999999999991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-51</v>
      </c>
      <c r="AA7" s="117">
        <f>STOA!H7</f>
        <v>6.6999999999999993</v>
      </c>
      <c r="AB7" s="117">
        <f>-STOA!N7</f>
        <v>-39.090000000000003</v>
      </c>
      <c r="AC7">
        <f t="shared" si="0"/>
        <v>7.4173574390673167</v>
      </c>
      <c r="AD7">
        <f t="shared" si="1"/>
        <v>648.45770483663193</v>
      </c>
      <c r="AE7">
        <f>'IDT-1'!B7</f>
        <v>0</v>
      </c>
      <c r="AF7" s="26"/>
      <c r="AG7">
        <f t="shared" si="2"/>
        <v>648.45770483663193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8.4352586175968138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83.477715843963765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469.22020226567184</v>
      </c>
      <c r="P8" s="77">
        <v>53.01</v>
      </c>
      <c r="Q8" s="77">
        <v>19.28</v>
      </c>
      <c r="R8" s="80">
        <v>0</v>
      </c>
      <c r="S8" s="80">
        <v>0</v>
      </c>
      <c r="T8" s="78">
        <f>SUMPRODUCT(LTA!F8:AJ8,LTA!F$101:AJ$101,LTA!F$103:AJ$103)</f>
        <v>11.44</v>
      </c>
      <c r="U8" s="78">
        <f>SUMPRODUCT(LTA!F8:AJ8,LTA!F$102:AJ$102,LTA!F$103:AJ$103)</f>
        <v>97.23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-64</v>
      </c>
      <c r="AA8" s="117">
        <f>STOA!H8</f>
        <v>6.6999999999999993</v>
      </c>
      <c r="AB8" s="117">
        <f>-STOA!N8</f>
        <v>-39.090000000000003</v>
      </c>
      <c r="AC8">
        <f t="shared" si="0"/>
        <v>7.5312605040293477</v>
      </c>
      <c r="AD8">
        <f t="shared" si="1"/>
        <v>635.1719162232032</v>
      </c>
      <c r="AE8">
        <f>'IDT-1'!B8</f>
        <v>0</v>
      </c>
      <c r="AF8" s="26"/>
      <c r="AG8">
        <f t="shared" si="2"/>
        <v>635.1719162232032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14.205711117271971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83.477715843963765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466.50401777451793</v>
      </c>
      <c r="P9" s="77">
        <v>53.01</v>
      </c>
      <c r="Q9" s="77">
        <v>19.28</v>
      </c>
      <c r="R9" s="80">
        <v>0</v>
      </c>
      <c r="S9" s="80">
        <v>0</v>
      </c>
      <c r="T9" s="78">
        <f>SUMPRODUCT(LTA!F9:AJ9,LTA!F$101:AJ$101,LTA!F$103:AJ$103)</f>
        <v>11.49</v>
      </c>
      <c r="U9" s="78">
        <f>SUMPRODUCT(LTA!F9:AJ9,LTA!F$102:AJ$102,LTA!F$103:AJ$103)</f>
        <v>97.449999999999989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-76</v>
      </c>
      <c r="AA9" s="117">
        <f>STOA!H9</f>
        <v>6.6999999999999993</v>
      </c>
      <c r="AB9" s="117">
        <f>-STOA!N9</f>
        <v>-39.090000000000003</v>
      </c>
      <c r="AC9">
        <f t="shared" si="0"/>
        <v>7.8949132102040913</v>
      </c>
      <c r="AD9">
        <f t="shared" si="1"/>
        <v>658.05253152554951</v>
      </c>
      <c r="AE9">
        <f>'IDT-1'!B9</f>
        <v>0</v>
      </c>
      <c r="AF9" s="26"/>
      <c r="AG9">
        <f t="shared" si="2"/>
        <v>658.05253152554951</v>
      </c>
      <c r="AI9" s="75">
        <f>PXIL!H9</f>
        <v>0</v>
      </c>
      <c r="AJ9" s="75">
        <f>PXIL!N9</f>
        <v>0</v>
      </c>
      <c r="AK9" s="75">
        <f>RTM_IEX!H9</f>
        <v>28.92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14.205711117271971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83.477715843963765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493.6869261831668</v>
      </c>
      <c r="P10" s="77">
        <v>53.01</v>
      </c>
      <c r="Q10" s="77">
        <v>19.28</v>
      </c>
      <c r="R10" s="80">
        <v>0</v>
      </c>
      <c r="S10" s="80">
        <v>0</v>
      </c>
      <c r="T10" s="78">
        <f>SUMPRODUCT(LTA!F10:AJ10,LTA!F$101:AJ$101,LTA!F$103:AJ$103)</f>
        <v>11.36</v>
      </c>
      <c r="U10" s="78">
        <f>SUMPRODUCT(LTA!F10:AJ10,LTA!F$102:AJ$102,LTA!F$103:AJ$103)</f>
        <v>91.64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-81</v>
      </c>
      <c r="AA10" s="117">
        <f>STOA!H10</f>
        <v>6.6999999999999993</v>
      </c>
      <c r="AB10" s="117">
        <f>-STOA!N10</f>
        <v>-39.090000000000003</v>
      </c>
      <c r="AC10">
        <f t="shared" si="0"/>
        <v>7.8801934418111781</v>
      </c>
      <c r="AD10">
        <f t="shared" si="1"/>
        <v>646.35015970259133</v>
      </c>
      <c r="AE10">
        <f>'IDT-1'!B10</f>
        <v>0</v>
      </c>
      <c r="AF10" s="26"/>
      <c r="AG10">
        <f t="shared" si="2"/>
        <v>646.35015970259133</v>
      </c>
      <c r="AI10" s="75">
        <f>PXIL!H10</f>
        <v>0</v>
      </c>
      <c r="AJ10" s="75">
        <f>PXIL!N10</f>
        <v>0</v>
      </c>
      <c r="AK10" s="75">
        <f>RTM_IEX!H10</f>
        <v>0.96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14.205711117271971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83.477715843963765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495.49786209305989</v>
      </c>
      <c r="P11" s="77">
        <v>53.01</v>
      </c>
      <c r="Q11" s="77">
        <v>19.28</v>
      </c>
      <c r="R11" s="80">
        <v>0</v>
      </c>
      <c r="S11" s="80">
        <v>0</v>
      </c>
      <c r="T11" s="78">
        <f>SUMPRODUCT(LTA!F11:AJ11,LTA!F$101:AJ$101,LTA!F$103:AJ$103)</f>
        <v>10.86</v>
      </c>
      <c r="U11" s="78">
        <f>SUMPRODUCT(LTA!F11:AJ11,LTA!F$102:AJ$102,LTA!F$103:AJ$103)</f>
        <v>92.28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-92</v>
      </c>
      <c r="AA11" s="117">
        <f>STOA!H11</f>
        <v>6.6999999999999993</v>
      </c>
      <c r="AB11" s="117">
        <f>-STOA!N11</f>
        <v>-39.090000000000003</v>
      </c>
      <c r="AC11">
        <f t="shared" si="0"/>
        <v>8.0120050805623855</v>
      </c>
      <c r="AD11">
        <f t="shared" si="1"/>
        <v>639.09928397373312</v>
      </c>
      <c r="AE11">
        <f>'IDT-1'!B11</f>
        <v>0</v>
      </c>
      <c r="AF11" s="26"/>
      <c r="AG11">
        <f t="shared" si="2"/>
        <v>639.09928397373312</v>
      </c>
      <c r="AI11" s="75">
        <f>PXIL!H11</f>
        <v>0</v>
      </c>
      <c r="AJ11" s="75">
        <f>PXIL!N11</f>
        <v>0</v>
      </c>
      <c r="AK11" s="75">
        <f>RTM_IEX!H11</f>
        <v>2.89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14.205711117271971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83.477715843963765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510.34419000928369</v>
      </c>
      <c r="P12" s="77">
        <v>53.01</v>
      </c>
      <c r="Q12" s="77">
        <v>19.28</v>
      </c>
      <c r="R12" s="80">
        <v>0</v>
      </c>
      <c r="S12" s="80">
        <v>0</v>
      </c>
      <c r="T12" s="78">
        <f>SUMPRODUCT(LTA!F12:AJ12,LTA!F$101:AJ$101,LTA!F$103:AJ$103)</f>
        <v>10.94</v>
      </c>
      <c r="U12" s="78">
        <f>SUMPRODUCT(LTA!F12:AJ12,LTA!F$102:AJ$102,LTA!F$103:AJ$103)</f>
        <v>92.490000000000009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-98</v>
      </c>
      <c r="AA12" s="117">
        <f>STOA!H12</f>
        <v>6.6999999999999993</v>
      </c>
      <c r="AB12" s="117">
        <f>-STOA!N12</f>
        <v>-39.090000000000003</v>
      </c>
      <c r="AC12">
        <f t="shared" si="0"/>
        <v>8.2795790616246716</v>
      </c>
      <c r="AD12">
        <f t="shared" si="1"/>
        <v>633.07803790889477</v>
      </c>
      <c r="AE12">
        <f>'IDT-1'!B12</f>
        <v>0</v>
      </c>
      <c r="AF12" s="26"/>
      <c r="AG12">
        <f t="shared" si="2"/>
        <v>633.07803790889477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14.205711117271971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83.477715843963765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510.35345748175047</v>
      </c>
      <c r="P13" s="77">
        <v>53.01</v>
      </c>
      <c r="Q13" s="77">
        <v>19.28</v>
      </c>
      <c r="R13" s="80">
        <v>0</v>
      </c>
      <c r="S13" s="80">
        <v>0</v>
      </c>
      <c r="T13" s="78">
        <f>SUMPRODUCT(LTA!F13:AJ13,LTA!F$101:AJ$101,LTA!F$103:AJ$103)</f>
        <v>10.68</v>
      </c>
      <c r="U13" s="78">
        <f>SUMPRODUCT(LTA!F13:AJ13,LTA!F$102:AJ$102,LTA!F$103:AJ$103)</f>
        <v>92.759999999999991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-104</v>
      </c>
      <c r="AA13" s="117">
        <f>STOA!H13</f>
        <v>6.6999999999999993</v>
      </c>
      <c r="AB13" s="117">
        <f>-STOA!N13</f>
        <v>-39.090000000000003</v>
      </c>
      <c r="AC13">
        <f t="shared" si="0"/>
        <v>8.3241392529933567</v>
      </c>
      <c r="AD13">
        <f t="shared" si="1"/>
        <v>628.05274518999272</v>
      </c>
      <c r="AE13">
        <f>'IDT-1'!B13</f>
        <v>0</v>
      </c>
      <c r="AF13" s="26"/>
      <c r="AG13">
        <f t="shared" si="2"/>
        <v>628.05274518999272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14.205711117271971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83.477715843963765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510.36783829408364</v>
      </c>
      <c r="P14" s="77">
        <v>53.01</v>
      </c>
      <c r="Q14" s="77">
        <v>19.28</v>
      </c>
      <c r="R14" s="80">
        <v>0</v>
      </c>
      <c r="S14" s="80">
        <v>0</v>
      </c>
      <c r="T14" s="78">
        <f>SUMPRODUCT(LTA!F14:AJ14,LTA!F$101:AJ$101,LTA!F$103:AJ$103)</f>
        <v>10.93</v>
      </c>
      <c r="U14" s="78">
        <f>SUMPRODUCT(LTA!F14:AJ14,LTA!F$102:AJ$102,LTA!F$103:AJ$103)</f>
        <v>92.91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-106</v>
      </c>
      <c r="AA14" s="117">
        <f>STOA!H14</f>
        <v>6.6999999999999993</v>
      </c>
      <c r="AB14" s="117">
        <f>-STOA!N14</f>
        <v>-39.090000000000003</v>
      </c>
      <c r="AC14">
        <f t="shared" si="0"/>
        <v>8.3455420591862772</v>
      </c>
      <c r="AD14">
        <f t="shared" si="1"/>
        <v>626.44572319613292</v>
      </c>
      <c r="AE14">
        <f>'IDT-1'!B14</f>
        <v>0</v>
      </c>
      <c r="AF14" s="26"/>
      <c r="AG14">
        <f t="shared" si="2"/>
        <v>626.44572319613292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14.205711117271971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83.477715843963765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508.27499486815043</v>
      </c>
      <c r="P15" s="77">
        <v>53.01</v>
      </c>
      <c r="Q15" s="77">
        <v>19.28</v>
      </c>
      <c r="R15" s="80">
        <v>0</v>
      </c>
      <c r="S15" s="80">
        <v>0</v>
      </c>
      <c r="T15" s="78">
        <f>SUMPRODUCT(LTA!F15:AJ15,LTA!F$101:AJ$101,LTA!F$103:AJ$103)</f>
        <v>10.84</v>
      </c>
      <c r="U15" s="78">
        <f>SUMPRODUCT(LTA!F15:AJ15,LTA!F$102:AJ$102,LTA!F$103:AJ$103)</f>
        <v>92.43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-109</v>
      </c>
      <c r="AA15" s="117">
        <f>STOA!H15</f>
        <v>6.5600000000000005</v>
      </c>
      <c r="AB15" s="117">
        <f>-STOA!N15</f>
        <v>-39.090000000000003</v>
      </c>
      <c r="AC15">
        <f t="shared" si="0"/>
        <v>8.3386332920824557</v>
      </c>
      <c r="AD15">
        <f t="shared" si="1"/>
        <v>621.64978853730361</v>
      </c>
      <c r="AE15">
        <f>'IDT-1'!B15</f>
        <v>0</v>
      </c>
      <c r="AF15" s="26"/>
      <c r="AG15">
        <f t="shared" si="2"/>
        <v>621.64978853730361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14.205711117271971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83.477715843963765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509.35087417208365</v>
      </c>
      <c r="P16" s="77">
        <v>53.01</v>
      </c>
      <c r="Q16" s="77">
        <v>19.28</v>
      </c>
      <c r="R16" s="80">
        <v>0</v>
      </c>
      <c r="S16" s="80">
        <v>0</v>
      </c>
      <c r="T16" s="78">
        <f>SUMPRODUCT(LTA!F16:AJ16,LTA!F$101:AJ$101,LTA!F$103:AJ$103)</f>
        <v>10.7</v>
      </c>
      <c r="U16" s="78">
        <f>SUMPRODUCT(LTA!F16:AJ16,LTA!F$102:AJ$102,LTA!F$103:AJ$103)</f>
        <v>91.820000000000007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-111</v>
      </c>
      <c r="AA16" s="117">
        <f>STOA!H16</f>
        <v>6.5600000000000005</v>
      </c>
      <c r="AB16" s="117">
        <f>-STOA!N16</f>
        <v>-39.090000000000003</v>
      </c>
      <c r="AC16">
        <f t="shared" si="0"/>
        <v>8.3326229024348741</v>
      </c>
      <c r="AD16">
        <f t="shared" si="1"/>
        <v>622.98167823088443</v>
      </c>
      <c r="AE16">
        <f>'IDT-1'!B16</f>
        <v>0</v>
      </c>
      <c r="AF16" s="26"/>
      <c r="AG16">
        <f t="shared" si="2"/>
        <v>622.98167823088443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14.205711117271971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83.477715843963765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515.35629235175782</v>
      </c>
      <c r="P17" s="77">
        <v>53.01</v>
      </c>
      <c r="Q17" s="77">
        <v>19.28</v>
      </c>
      <c r="R17" s="80">
        <v>0</v>
      </c>
      <c r="S17" s="80">
        <v>0</v>
      </c>
      <c r="T17" s="78">
        <f>SUMPRODUCT(LTA!F17:AJ17,LTA!F$101:AJ$101,LTA!F$103:AJ$103)</f>
        <v>8.19</v>
      </c>
      <c r="U17" s="78">
        <f>SUMPRODUCT(LTA!F17:AJ17,LTA!F$102:AJ$102,LTA!F$103:AJ$103)</f>
        <v>91.13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-115</v>
      </c>
      <c r="AA17" s="117">
        <f>STOA!H17</f>
        <v>6.5600000000000005</v>
      </c>
      <c r="AB17" s="117">
        <f>-STOA!N17</f>
        <v>-39.090000000000003</v>
      </c>
      <c r="AC17">
        <f t="shared" si="0"/>
        <v>8.3661887099382017</v>
      </c>
      <c r="AD17">
        <f t="shared" si="1"/>
        <v>624.75353060305531</v>
      </c>
      <c r="AE17">
        <f>'IDT-1'!B17</f>
        <v>0</v>
      </c>
      <c r="AF17" s="26"/>
      <c r="AG17">
        <f t="shared" si="2"/>
        <v>624.75353060305531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14.205711117271971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83.477715843963765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515.32301631530584</v>
      </c>
      <c r="P18" s="77">
        <v>53.01</v>
      </c>
      <c r="Q18" s="77">
        <v>19.28</v>
      </c>
      <c r="R18" s="80">
        <v>0</v>
      </c>
      <c r="S18" s="80">
        <v>0</v>
      </c>
      <c r="T18" s="78">
        <f>SUMPRODUCT(LTA!F18:AJ18,LTA!F$101:AJ$101,LTA!F$103:AJ$103)</f>
        <v>8.07</v>
      </c>
      <c r="U18" s="78">
        <f>SUMPRODUCT(LTA!F18:AJ18,LTA!F$102:AJ$102,LTA!F$103:AJ$103)</f>
        <v>90.52000000000001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-108</v>
      </c>
      <c r="AA18" s="117">
        <f>STOA!H18</f>
        <v>6.5600000000000005</v>
      </c>
      <c r="AB18" s="117">
        <f>-STOA!N18</f>
        <v>-39.090000000000003</v>
      </c>
      <c r="AC18">
        <f t="shared" si="0"/>
        <v>8.2973249881620568</v>
      </c>
      <c r="AD18">
        <f t="shared" si="1"/>
        <v>631.05911828837952</v>
      </c>
      <c r="AE18">
        <f>'IDT-1'!B18</f>
        <v>0</v>
      </c>
      <c r="AF18" s="26"/>
      <c r="AG18">
        <f t="shared" si="2"/>
        <v>631.05911828837952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-4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14.205711117271971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83.477715843963765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516.24338186897171</v>
      </c>
      <c r="P19" s="77">
        <v>53.01</v>
      </c>
      <c r="Q19" s="77">
        <v>19.28</v>
      </c>
      <c r="R19" s="80">
        <v>0</v>
      </c>
      <c r="S19" s="80">
        <v>0</v>
      </c>
      <c r="T19" s="78">
        <f>SUMPRODUCT(LTA!F19:AJ19,LTA!F$101:AJ$101,LTA!F$103:AJ$103)</f>
        <v>8.0299999999999994</v>
      </c>
      <c r="U19" s="78">
        <f>SUMPRODUCT(LTA!F19:AJ19,LTA!F$102:AJ$102,LTA!F$103:AJ$103)</f>
        <v>89.75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-88</v>
      </c>
      <c r="AA19" s="117">
        <f>STOA!H19</f>
        <v>6.5600000000000005</v>
      </c>
      <c r="AB19" s="117">
        <f>-STOA!N19</f>
        <v>-39.090000000000003</v>
      </c>
      <c r="AC19">
        <f t="shared" si="0"/>
        <v>8.1562461646791906</v>
      </c>
      <c r="AD19">
        <f t="shared" si="1"/>
        <v>647.3105626655281</v>
      </c>
      <c r="AE19">
        <f>'IDT-1'!B19</f>
        <v>0</v>
      </c>
      <c r="AF19" s="26"/>
      <c r="AG19">
        <f t="shared" si="2"/>
        <v>647.3105626655281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-8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14.205711117271971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83.477715843963765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517.32309641317966</v>
      </c>
      <c r="P20" s="77">
        <v>53.01</v>
      </c>
      <c r="Q20" s="77">
        <v>19.28</v>
      </c>
      <c r="R20" s="80">
        <v>0</v>
      </c>
      <c r="S20" s="80">
        <v>0</v>
      </c>
      <c r="T20" s="78">
        <f>SUMPRODUCT(LTA!F20:AJ20,LTA!F$101:AJ$101,LTA!F$103:AJ$103)</f>
        <v>7.92</v>
      </c>
      <c r="U20" s="78">
        <f>SUMPRODUCT(LTA!F20:AJ20,LTA!F$102:AJ$102,LTA!F$103:AJ$103)</f>
        <v>89.009999999999991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-79</v>
      </c>
      <c r="AA20" s="117">
        <f>STOA!H20</f>
        <v>6.5600000000000005</v>
      </c>
      <c r="AB20" s="117">
        <f>-STOA!N20</f>
        <v>-39.090000000000003</v>
      </c>
      <c r="AC20">
        <f t="shared" si="0"/>
        <v>8.0783645049684623</v>
      </c>
      <c r="AD20">
        <f t="shared" si="1"/>
        <v>656.61815886944669</v>
      </c>
      <c r="AE20">
        <f>'IDT-1'!B20</f>
        <v>0</v>
      </c>
      <c r="AF20" s="26"/>
      <c r="AG20">
        <f t="shared" si="2"/>
        <v>656.61815886944669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14.205711117271971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83.477715843963765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525.87910216624562</v>
      </c>
      <c r="P21" s="77">
        <v>53.01</v>
      </c>
      <c r="Q21" s="77">
        <v>19.28</v>
      </c>
      <c r="R21" s="80">
        <v>0</v>
      </c>
      <c r="S21" s="80">
        <v>0</v>
      </c>
      <c r="T21" s="78">
        <f>SUMPRODUCT(LTA!F21:AJ21,LTA!F$101:AJ$101,LTA!F$103:AJ$103)</f>
        <v>7.9</v>
      </c>
      <c r="U21" s="78">
        <f>SUMPRODUCT(LTA!F21:AJ21,LTA!F$102:AJ$102,LTA!F$103:AJ$103)</f>
        <v>88.61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-60</v>
      </c>
      <c r="AA21" s="117">
        <f>STOA!H21</f>
        <v>6.5600000000000005</v>
      </c>
      <c r="AB21" s="117">
        <f>-STOA!N21</f>
        <v>-39.090000000000003</v>
      </c>
      <c r="AC21">
        <f t="shared" si="0"/>
        <v>8.096692590462272</v>
      </c>
      <c r="AD21">
        <f t="shared" si="1"/>
        <v>670.73583653701905</v>
      </c>
      <c r="AE21">
        <f>'IDT-1'!B21</f>
        <v>0</v>
      </c>
      <c r="AF21" s="26"/>
      <c r="AG21">
        <f t="shared" si="2"/>
        <v>670.73583653701905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14.205711117271971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83.477715843963765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525.84494207497971</v>
      </c>
      <c r="P22" s="77">
        <v>53.01</v>
      </c>
      <c r="Q22" s="77">
        <v>19.28</v>
      </c>
      <c r="R22" s="80">
        <v>0</v>
      </c>
      <c r="S22" s="80">
        <v>0</v>
      </c>
      <c r="T22" s="78">
        <f>SUMPRODUCT(LTA!F22:AJ22,LTA!F$101:AJ$101,LTA!F$103:AJ$103)</f>
        <v>7.9</v>
      </c>
      <c r="U22" s="78">
        <f>SUMPRODUCT(LTA!F22:AJ22,LTA!F$102:AJ$102,LTA!F$103:AJ$103)</f>
        <v>77.92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-45</v>
      </c>
      <c r="AA22" s="117">
        <f>STOA!H22</f>
        <v>6.5600000000000005</v>
      </c>
      <c r="AB22" s="117">
        <f>-STOA!N22</f>
        <v>-39.090000000000003</v>
      </c>
      <c r="AC22">
        <f t="shared" si="0"/>
        <v>7.8513918137818104</v>
      </c>
      <c r="AD22">
        <f t="shared" si="1"/>
        <v>677.25697722243353</v>
      </c>
      <c r="AE22">
        <f>'IDT-1'!B22</f>
        <v>0</v>
      </c>
      <c r="AF22" s="26"/>
      <c r="AG22">
        <f t="shared" si="2"/>
        <v>677.25697722243353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14.205711117271971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83.477715843963765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539.23003609771911</v>
      </c>
      <c r="P23" s="77">
        <v>53.01</v>
      </c>
      <c r="Q23" s="77">
        <v>19.28</v>
      </c>
      <c r="R23" s="80">
        <v>0</v>
      </c>
      <c r="S23" s="80">
        <v>0</v>
      </c>
      <c r="T23" s="78">
        <f>SUMPRODUCT(LTA!F23:AJ23,LTA!F$101:AJ$101,LTA!F$103:AJ$103)</f>
        <v>6.28</v>
      </c>
      <c r="U23" s="78">
        <f>SUMPRODUCT(LTA!F23:AJ23,LTA!F$102:AJ$102,LTA!F$103:AJ$103)</f>
        <v>76.47999999999999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-20</v>
      </c>
      <c r="AA23" s="117">
        <f>STOA!H23</f>
        <v>6.5600000000000005</v>
      </c>
      <c r="AB23" s="117">
        <f>-STOA!N23</f>
        <v>-39.090000000000003</v>
      </c>
      <c r="AC23">
        <f t="shared" si="0"/>
        <v>7.7025431980826449</v>
      </c>
      <c r="AD23">
        <f t="shared" si="1"/>
        <v>714.73091986087218</v>
      </c>
      <c r="AE23">
        <f>'IDT-1'!B23</f>
        <v>0</v>
      </c>
      <c r="AF23" s="26"/>
      <c r="AG23">
        <f t="shared" si="2"/>
        <v>714.73091986087218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14.205711117271971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83.477715843963765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555.35957083140443</v>
      </c>
      <c r="P24" s="77">
        <v>53.01</v>
      </c>
      <c r="Q24" s="77">
        <v>19.28</v>
      </c>
      <c r="R24" s="80">
        <v>0</v>
      </c>
      <c r="S24" s="80">
        <v>0</v>
      </c>
      <c r="T24" s="78">
        <f>SUMPRODUCT(LTA!F24:AJ24,LTA!F$101:AJ$101,LTA!F$103:AJ$103)</f>
        <v>6.32</v>
      </c>
      <c r="U24" s="78">
        <f>SUMPRODUCT(LTA!F24:AJ24,LTA!F$102:AJ$102,LTA!F$103:AJ$103)</f>
        <v>75.740000000000009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6.5600000000000005</v>
      </c>
      <c r="AB24" s="117">
        <f>-STOA!N24</f>
        <v>-39.090000000000003</v>
      </c>
      <c r="AC24">
        <f t="shared" si="0"/>
        <v>7.6696386808173642</v>
      </c>
      <c r="AD24">
        <f t="shared" si="1"/>
        <v>749.1933591118227</v>
      </c>
      <c r="AE24">
        <f>'IDT-1'!B24</f>
        <v>0</v>
      </c>
      <c r="AF24" s="26"/>
      <c r="AG24">
        <f t="shared" si="2"/>
        <v>749.1933591118227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14.205711117271971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83.477715843963765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569.11212252644941</v>
      </c>
      <c r="P25" s="77">
        <v>53.01</v>
      </c>
      <c r="Q25" s="77">
        <v>19.28</v>
      </c>
      <c r="R25" s="80">
        <v>0</v>
      </c>
      <c r="S25" s="80">
        <v>0</v>
      </c>
      <c r="T25" s="78">
        <f>SUMPRODUCT(LTA!F25:AJ25,LTA!F$101:AJ$101,LTA!F$103:AJ$103)</f>
        <v>7.84</v>
      </c>
      <c r="U25" s="78">
        <f>SUMPRODUCT(LTA!F25:AJ25,LTA!F$102:AJ$102,LTA!F$103:AJ$103)</f>
        <v>75.05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6.5600000000000005</v>
      </c>
      <c r="AB25" s="117">
        <f>-STOA!N25</f>
        <v>-39.090000000000003</v>
      </c>
      <c r="AC25">
        <f t="shared" si="0"/>
        <v>7.9096388403342432</v>
      </c>
      <c r="AD25">
        <f t="shared" si="1"/>
        <v>812.38591064735078</v>
      </c>
      <c r="AE25">
        <f>'IDT-1'!B25</f>
        <v>0</v>
      </c>
      <c r="AF25" s="26"/>
      <c r="AG25">
        <f t="shared" si="2"/>
        <v>812.38591064735078</v>
      </c>
      <c r="AI25" s="75">
        <f>PXIL!H25</f>
        <v>0</v>
      </c>
      <c r="AJ25" s="75">
        <f>PXIL!N25</f>
        <v>0</v>
      </c>
      <c r="AK25" s="75">
        <f>RTM_IEX!H25</f>
        <v>30.85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14.205711117271971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83.477715843963765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593.70511566648293</v>
      </c>
      <c r="P26" s="77">
        <v>53.01</v>
      </c>
      <c r="Q26" s="77">
        <v>19.28</v>
      </c>
      <c r="R26" s="80">
        <v>0</v>
      </c>
      <c r="S26" s="80">
        <v>0</v>
      </c>
      <c r="T26" s="78">
        <f>SUMPRODUCT(LTA!F26:AJ26,LTA!F$101:AJ$101,LTA!F$103:AJ$103)</f>
        <v>7.84</v>
      </c>
      <c r="U26" s="78">
        <f>SUMPRODUCT(LTA!F26:AJ26,LTA!F$102:AJ$102,LTA!F$103:AJ$103)</f>
        <v>74.25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6.5600000000000005</v>
      </c>
      <c r="AB26" s="117">
        <f>-STOA!N26</f>
        <v>-39.090000000000003</v>
      </c>
      <c r="AC26">
        <f t="shared" si="0"/>
        <v>8.0934971799665387</v>
      </c>
      <c r="AD26">
        <f t="shared" si="1"/>
        <v>833.095045447752</v>
      </c>
      <c r="AE26">
        <f>'IDT-1'!B26</f>
        <v>0</v>
      </c>
      <c r="AF26" s="26"/>
      <c r="AG26">
        <f t="shared" si="2"/>
        <v>833.095045447752</v>
      </c>
      <c r="AI26" s="75">
        <f>PXIL!H26</f>
        <v>0</v>
      </c>
      <c r="AJ26" s="75">
        <f>PXIL!N26</f>
        <v>0</v>
      </c>
      <c r="AK26" s="75">
        <f>RTM_IEX!H26</f>
        <v>27.95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14.205711117271971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83.477715843963765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733.75993463505017</v>
      </c>
      <c r="P27" s="77">
        <v>117.81475212685403</v>
      </c>
      <c r="Q27" s="77">
        <v>38.190000000000005</v>
      </c>
      <c r="R27" s="80">
        <v>0</v>
      </c>
      <c r="S27" s="80">
        <v>0</v>
      </c>
      <c r="T27" s="78">
        <f>SUMPRODUCT(LTA!F27:AJ27,LTA!F$101:AJ$101,LTA!F$103:AJ$103)</f>
        <v>7.7599999999999989</v>
      </c>
      <c r="U27" s="78">
        <f>SUMPRODUCT(LTA!F27:AJ27,LTA!F$102:AJ$102,LTA!F$103:AJ$103)</f>
        <v>73.900000000000006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6.66</v>
      </c>
      <c r="AB27" s="117">
        <f>-STOA!N27</f>
        <v>-225.3</v>
      </c>
      <c r="AC27">
        <f t="shared" si="0"/>
        <v>11.529148424169607</v>
      </c>
      <c r="AD27">
        <f t="shared" si="1"/>
        <v>831.93896529897063</v>
      </c>
      <c r="AE27">
        <f>'IDT-1'!B27</f>
        <v>0</v>
      </c>
      <c r="AF27" s="26"/>
      <c r="AG27">
        <f t="shared" si="2"/>
        <v>831.93896529897063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-7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14.205711117271971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83.477715843963765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795.98158913498844</v>
      </c>
      <c r="P28" s="77">
        <v>117.8154830547462</v>
      </c>
      <c r="Q28" s="77">
        <v>38.19</v>
      </c>
      <c r="R28" s="80">
        <v>0.84</v>
      </c>
      <c r="S28" s="80">
        <v>0</v>
      </c>
      <c r="T28" s="78">
        <f>SUMPRODUCT(LTA!F28:AJ28,LTA!F$101:AJ$101,LTA!F$103:AJ$103)</f>
        <v>7.66</v>
      </c>
      <c r="U28" s="78">
        <f>SUMPRODUCT(LTA!F28:AJ28,LTA!F$102:AJ$102,LTA!F$103:AJ$103)</f>
        <v>73.989999999999995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6.66</v>
      </c>
      <c r="AB28" s="117">
        <f>-STOA!N28</f>
        <v>-225.3</v>
      </c>
      <c r="AC28">
        <f t="shared" si="0"/>
        <v>12.225406523279148</v>
      </c>
      <c r="AD28">
        <f t="shared" si="1"/>
        <v>924.42509262769147</v>
      </c>
      <c r="AE28">
        <f>'IDT-1'!B28</f>
        <v>0</v>
      </c>
      <c r="AF28" s="26"/>
      <c r="AG28">
        <f t="shared" si="2"/>
        <v>924.42509262769147</v>
      </c>
      <c r="AI28" s="75">
        <f>PXIL!H28</f>
        <v>0</v>
      </c>
      <c r="AJ28" s="75">
        <f>PXIL!N28</f>
        <v>0</v>
      </c>
      <c r="AK28" s="75">
        <f>RTM_IEX!H28</f>
        <v>23.13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14.205711117271971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83.477715843963765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791.46619251531536</v>
      </c>
      <c r="P29" s="77">
        <v>117.8154830547462</v>
      </c>
      <c r="Q29" s="77">
        <v>38.19</v>
      </c>
      <c r="R29" s="80">
        <v>2.82</v>
      </c>
      <c r="S29" s="80">
        <v>0</v>
      </c>
      <c r="T29" s="78">
        <f>SUMPRODUCT(LTA!F29:AJ29,LTA!F$101:AJ$101,LTA!F$103:AJ$103)</f>
        <v>7.65</v>
      </c>
      <c r="U29" s="78">
        <f>SUMPRODUCT(LTA!F29:AJ29,LTA!F$102:AJ$102,LTA!F$103:AJ$103)</f>
        <v>73.94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6.66</v>
      </c>
      <c r="AB29" s="117">
        <f>-STOA!N29</f>
        <v>-225.3</v>
      </c>
      <c r="AC29">
        <f t="shared" si="0"/>
        <v>12.686127033026024</v>
      </c>
      <c r="AD29">
        <f t="shared" si="1"/>
        <v>976.3189754982717</v>
      </c>
      <c r="AE29">
        <f>'IDT-1'!B29</f>
        <v>0</v>
      </c>
      <c r="AF29" s="26"/>
      <c r="AG29">
        <f t="shared" si="2"/>
        <v>976.3189754982717</v>
      </c>
      <c r="AI29" s="75">
        <f>PXIL!H29</f>
        <v>0</v>
      </c>
      <c r="AJ29" s="75">
        <f>PXIL!N29</f>
        <v>0</v>
      </c>
      <c r="AK29" s="75">
        <f>RTM_IEX!H29</f>
        <v>78.08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14.205711117271971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83.477715843963765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812.28418843852228</v>
      </c>
      <c r="P30" s="77">
        <v>117.8154830547462</v>
      </c>
      <c r="Q30" s="77">
        <v>38.19</v>
      </c>
      <c r="R30" s="80">
        <v>8.06</v>
      </c>
      <c r="S30" s="80">
        <v>0</v>
      </c>
      <c r="T30" s="78">
        <f>SUMPRODUCT(LTA!F30:AJ30,LTA!F$101:AJ$101,LTA!F$103:AJ$103)</f>
        <v>24.62</v>
      </c>
      <c r="U30" s="78">
        <f>SUMPRODUCT(LTA!F30:AJ30,LTA!F$102:AJ$102,LTA!F$103:AJ$103)</f>
        <v>74.2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6.66</v>
      </c>
      <c r="AB30" s="117">
        <f>-STOA!N30</f>
        <v>-225.3</v>
      </c>
      <c r="AC30">
        <f t="shared" si="0"/>
        <v>13.228189397150242</v>
      </c>
      <c r="AD30">
        <f t="shared" si="1"/>
        <v>1037.374909057354</v>
      </c>
      <c r="AE30">
        <f>'IDT-1'!B30</f>
        <v>0</v>
      </c>
      <c r="AF30" s="26"/>
      <c r="AG30">
        <f t="shared" si="2"/>
        <v>1037.374909057354</v>
      </c>
      <c r="AI30" s="75">
        <f>PXIL!H30</f>
        <v>0</v>
      </c>
      <c r="AJ30" s="75">
        <f>PXIL!N30</f>
        <v>0</v>
      </c>
      <c r="AK30" s="75">
        <f>RTM_IEX!H30</f>
        <v>96.39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14.205711117271971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83.477715843963765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846.23688727588262</v>
      </c>
      <c r="P31" s="77">
        <v>117.8154830547462</v>
      </c>
      <c r="Q31" s="77">
        <v>38.19</v>
      </c>
      <c r="R31" s="80">
        <v>10.5</v>
      </c>
      <c r="S31" s="80">
        <v>0</v>
      </c>
      <c r="T31" s="78">
        <f>SUMPRODUCT(LTA!F31:AJ31,LTA!F$101:AJ$101,LTA!F$103:AJ$103)</f>
        <v>25.37</v>
      </c>
      <c r="U31" s="78">
        <f>SUMPRODUCT(LTA!F31:AJ31,LTA!F$102:AJ$102,LTA!F$103:AJ$103)</f>
        <v>74.16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8.76</v>
      </c>
      <c r="AB31" s="117">
        <f>-STOA!N31</f>
        <v>-225.3</v>
      </c>
      <c r="AC31">
        <f t="shared" si="0"/>
        <v>13.734301146919016</v>
      </c>
      <c r="AD31">
        <f t="shared" si="1"/>
        <v>1094.3814961449457</v>
      </c>
      <c r="AE31">
        <f>'IDT-1'!B31</f>
        <v>0</v>
      </c>
      <c r="AF31" s="26"/>
      <c r="AG31">
        <f t="shared" si="2"/>
        <v>1094.3814961449457</v>
      </c>
      <c r="AI31" s="75">
        <f>PXIL!H31</f>
        <v>0</v>
      </c>
      <c r="AJ31" s="75">
        <f>PXIL!N31</f>
        <v>0</v>
      </c>
      <c r="AK31" s="75">
        <f>RTM_IEX!H31</f>
        <v>114.7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14.205711117271971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83.477715843963765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892.76203097934865</v>
      </c>
      <c r="P32" s="77">
        <v>117.8154830547462</v>
      </c>
      <c r="Q32" s="77">
        <v>38.19</v>
      </c>
      <c r="R32" s="80">
        <v>10.5</v>
      </c>
      <c r="S32" s="80">
        <v>0</v>
      </c>
      <c r="T32" s="78">
        <f>SUMPRODUCT(LTA!F32:AJ32,LTA!F$101:AJ$101,LTA!F$103:AJ$103)</f>
        <v>27.09</v>
      </c>
      <c r="U32" s="78">
        <f>SUMPRODUCT(LTA!F32:AJ32,LTA!F$102:AJ$102,LTA!F$103:AJ$103)</f>
        <v>74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12.26</v>
      </c>
      <c r="AB32" s="117">
        <f>-STOA!N32</f>
        <v>-225.3</v>
      </c>
      <c r="AC32">
        <f t="shared" si="0"/>
        <v>14.281530411509515</v>
      </c>
      <c r="AD32">
        <f t="shared" si="1"/>
        <v>1156.0194105838211</v>
      </c>
      <c r="AE32">
        <f>'IDT-1'!B32</f>
        <v>0</v>
      </c>
      <c r="AF32" s="26"/>
      <c r="AG32">
        <f t="shared" si="2"/>
        <v>1156.0194105838211</v>
      </c>
      <c r="AI32" s="75">
        <f>PXIL!H32</f>
        <v>0</v>
      </c>
      <c r="AJ32" s="75">
        <f>PXIL!N32</f>
        <v>0</v>
      </c>
      <c r="AK32" s="75">
        <f>RTM_IEX!H32</f>
        <v>125.3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14.205711117271971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77.470000000000013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925.39456598205197</v>
      </c>
      <c r="P33" s="77">
        <v>117.8154830547462</v>
      </c>
      <c r="Q33" s="77">
        <v>38.19</v>
      </c>
      <c r="R33" s="80">
        <v>10.5</v>
      </c>
      <c r="S33" s="80">
        <v>0</v>
      </c>
      <c r="T33" s="78">
        <f>SUMPRODUCT(LTA!F33:AJ33,LTA!F$101:AJ$101,LTA!F$103:AJ$103)</f>
        <v>34.729999999999997</v>
      </c>
      <c r="U33" s="78">
        <f>SUMPRODUCT(LTA!F33:AJ33,LTA!F$102:AJ$102,LTA!F$103:AJ$103)</f>
        <v>73.88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16.46</v>
      </c>
      <c r="AB33" s="117">
        <f>-STOA!N33</f>
        <v>-225.3</v>
      </c>
      <c r="AC33">
        <f t="shared" si="0"/>
        <v>14.822508820106423</v>
      </c>
      <c r="AD33">
        <f t="shared" si="1"/>
        <v>1216.9532513339639</v>
      </c>
      <c r="AE33">
        <f>'IDT-1'!B33</f>
        <v>0</v>
      </c>
      <c r="AF33" s="26"/>
      <c r="AG33">
        <f t="shared" si="2"/>
        <v>1216.9532513339639</v>
      </c>
      <c r="AI33" s="75">
        <f>PXIL!H33</f>
        <v>0</v>
      </c>
      <c r="AJ33" s="75">
        <f>PXIL!N33</f>
        <v>0</v>
      </c>
      <c r="AK33" s="75">
        <f>RTM_IEX!H33</f>
        <v>148.43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14.205711117271971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77.470000000000013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888.11401367632334</v>
      </c>
      <c r="P34" s="77">
        <v>117.8154830547462</v>
      </c>
      <c r="Q34" s="77">
        <v>38.19</v>
      </c>
      <c r="R34" s="80">
        <v>15.5</v>
      </c>
      <c r="S34" s="80">
        <v>0</v>
      </c>
      <c r="T34" s="78">
        <f>SUMPRODUCT(LTA!F34:AJ34,LTA!F$101:AJ$101,LTA!F$103:AJ$103)</f>
        <v>51.91</v>
      </c>
      <c r="U34" s="78">
        <f>SUMPRODUCT(LTA!F34:AJ34,LTA!F$102:AJ$102,LTA!F$103:AJ$103)</f>
        <v>67.17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22.060000000000002</v>
      </c>
      <c r="AB34" s="117">
        <f>-STOA!N34</f>
        <v>-225.3</v>
      </c>
      <c r="AC34">
        <f t="shared" si="0"/>
        <v>15.163327959816012</v>
      </c>
      <c r="AD34">
        <f t="shared" si="1"/>
        <v>1255.3418798885257</v>
      </c>
      <c r="AE34">
        <f>'IDT-1'!B34</f>
        <v>0</v>
      </c>
      <c r="AF34" s="26"/>
      <c r="AG34">
        <f t="shared" si="2"/>
        <v>1255.3418798885257</v>
      </c>
      <c r="AI34" s="75">
        <f>PXIL!H34</f>
        <v>0</v>
      </c>
      <c r="AJ34" s="75">
        <f>PXIL!N34</f>
        <v>0</v>
      </c>
      <c r="AK34" s="75">
        <f>RTM_IEX!H34</f>
        <v>203.37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14.205711117271971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83.477715843963765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864.2137636356747</v>
      </c>
      <c r="P35" s="77">
        <v>117.8154830547462</v>
      </c>
      <c r="Q35" s="77">
        <v>38.19</v>
      </c>
      <c r="R35" s="80">
        <v>33.500000000000007</v>
      </c>
      <c r="S35" s="80">
        <v>0</v>
      </c>
      <c r="T35" s="78">
        <f>SUMPRODUCT(LTA!F35:AJ35,LTA!F$101:AJ$101,LTA!F$103:AJ$103)</f>
        <v>80.78</v>
      </c>
      <c r="U35" s="78">
        <f>SUMPRODUCT(LTA!F35:AJ35,LTA!F$102:AJ$102,LTA!F$103:AJ$103)</f>
        <v>62.319999999999993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27.55</v>
      </c>
      <c r="AB35" s="117">
        <f>-STOA!N35</f>
        <v>-225.3</v>
      </c>
      <c r="AC35">
        <f t="shared" si="0"/>
        <v>14.830225658885183</v>
      </c>
      <c r="AD35">
        <f t="shared" si="1"/>
        <v>1217.8224479927715</v>
      </c>
      <c r="AE35">
        <f>'IDT-1'!B35</f>
        <v>52</v>
      </c>
      <c r="AF35" s="26"/>
      <c r="AG35">
        <f t="shared" si="2"/>
        <v>1269.8224479927715</v>
      </c>
      <c r="AI35" s="75">
        <f>PXIL!H35</f>
        <v>0</v>
      </c>
      <c r="AJ35" s="75">
        <f>PXIL!N35</f>
        <v>0</v>
      </c>
      <c r="AK35" s="75">
        <f>RTM_IEX!H35</f>
        <v>135.9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14.205711117271971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83.477715843963765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862.93865358266555</v>
      </c>
      <c r="P36" s="77">
        <v>117.8154830547462</v>
      </c>
      <c r="Q36" s="77">
        <v>38.19</v>
      </c>
      <c r="R36" s="80">
        <v>33.500000000000007</v>
      </c>
      <c r="S36" s="80">
        <v>0</v>
      </c>
      <c r="T36" s="78">
        <f>SUMPRODUCT(LTA!F36:AJ36,LTA!F$101:AJ$101,LTA!F$103:AJ$103)</f>
        <v>116.38</v>
      </c>
      <c r="U36" s="78">
        <f>SUMPRODUCT(LTA!F36:AJ36,LTA!F$102:AJ$102,LTA!F$103:AJ$103)</f>
        <v>62.02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34.549999999999997</v>
      </c>
      <c r="AB36" s="117">
        <f>-STOA!N36</f>
        <v>-225.3</v>
      </c>
      <c r="AC36">
        <f t="shared" si="0"/>
        <v>15.080980690418706</v>
      </c>
      <c r="AD36">
        <f t="shared" si="1"/>
        <v>1246.0665829082288</v>
      </c>
      <c r="AE36">
        <f>'IDT-1'!B36</f>
        <v>61</v>
      </c>
      <c r="AF36" s="26"/>
      <c r="AG36">
        <f t="shared" si="2"/>
        <v>1307.0665829082288</v>
      </c>
      <c r="AI36" s="75">
        <f>PXIL!H36</f>
        <v>0</v>
      </c>
      <c r="AJ36" s="75">
        <f>PXIL!N36</f>
        <v>0</v>
      </c>
      <c r="AK36" s="75">
        <f>RTM_IEX!H36</f>
        <v>123.37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14.205711117271971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83.477715843963765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915.91421206903067</v>
      </c>
      <c r="P37" s="77">
        <v>117.8154830547462</v>
      </c>
      <c r="Q37" s="77">
        <v>38.19</v>
      </c>
      <c r="R37" s="80">
        <v>33.500000000000007</v>
      </c>
      <c r="S37" s="80">
        <v>0</v>
      </c>
      <c r="T37" s="78">
        <f>SUMPRODUCT(LTA!F37:AJ37,LTA!F$101:AJ$101,LTA!F$103:AJ$103)</f>
        <v>153.87</v>
      </c>
      <c r="U37" s="78">
        <f>SUMPRODUCT(LTA!F37:AJ37,LTA!F$102:AJ$102,LTA!F$103:AJ$103)</f>
        <v>61.5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48.55</v>
      </c>
      <c r="AB37" s="117">
        <f>-STOA!N37</f>
        <v>-225.3</v>
      </c>
      <c r="AC37">
        <f t="shared" si="0"/>
        <v>15.970269605098716</v>
      </c>
      <c r="AD37">
        <f t="shared" si="1"/>
        <v>1346.2328524799138</v>
      </c>
      <c r="AE37">
        <f>'IDT-1'!B37</f>
        <v>74</v>
      </c>
      <c r="AF37" s="26"/>
      <c r="AG37">
        <f t="shared" si="2"/>
        <v>1420.2328524799138</v>
      </c>
      <c r="AI37" s="75">
        <f>PXIL!H37</f>
        <v>0</v>
      </c>
      <c r="AJ37" s="75">
        <f>PXIL!N37</f>
        <v>0</v>
      </c>
      <c r="AK37" s="75">
        <f>RTM_IEX!H37</f>
        <v>120.48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14.205711117271971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83.477715843963765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931.94966722430763</v>
      </c>
      <c r="P38" s="77">
        <v>117.8154830547462</v>
      </c>
      <c r="Q38" s="77">
        <v>38.19</v>
      </c>
      <c r="R38" s="80">
        <v>33.500000000000007</v>
      </c>
      <c r="S38" s="80">
        <v>0</v>
      </c>
      <c r="T38" s="78">
        <f>SUMPRODUCT(LTA!F38:AJ38,LTA!F$101:AJ$101,LTA!F$103:AJ$103)</f>
        <v>184.81</v>
      </c>
      <c r="U38" s="78">
        <f>SUMPRODUCT(LTA!F38:AJ38,LTA!F$102:AJ$102,LTA!F$103:AJ$103)</f>
        <v>60.7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55.55</v>
      </c>
      <c r="AB38" s="117">
        <f>-STOA!N38</f>
        <v>-225.3</v>
      </c>
      <c r="AC38">
        <f t="shared" si="0"/>
        <v>16.285621610465153</v>
      </c>
      <c r="AD38">
        <f t="shared" si="1"/>
        <v>1381.7529556298246</v>
      </c>
      <c r="AE38">
        <f>'IDT-1'!B38</f>
        <v>117</v>
      </c>
      <c r="AF38" s="26"/>
      <c r="AG38">
        <f t="shared" si="2"/>
        <v>1498.7529556298246</v>
      </c>
      <c r="AI38" s="75">
        <f>PXIL!H38</f>
        <v>0</v>
      </c>
      <c r="AJ38" s="75">
        <f>PXIL!N38</f>
        <v>0</v>
      </c>
      <c r="AK38" s="75">
        <f>RTM_IEX!H38</f>
        <v>103.14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14.205711117271971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81.17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857.16147592430195</v>
      </c>
      <c r="P39" s="77">
        <v>117.8154830547462</v>
      </c>
      <c r="Q39" s="77">
        <v>38.19</v>
      </c>
      <c r="R39" s="80">
        <v>38.500000000000007</v>
      </c>
      <c r="S39" s="80">
        <v>0</v>
      </c>
      <c r="T39" s="78">
        <f>SUMPRODUCT(LTA!F39:AJ39,LTA!F$101:AJ$101,LTA!F$103:AJ$103)</f>
        <v>214.05000000000004</v>
      </c>
      <c r="U39" s="78">
        <f>SUMPRODUCT(LTA!F39:AJ39,LTA!F$102:AJ$102,LTA!F$103:AJ$103)</f>
        <v>57.87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83.820000000000007</v>
      </c>
      <c r="AB39" s="117">
        <f>-STOA!N39</f>
        <v>-225.3</v>
      </c>
      <c r="AC39">
        <f t="shared" si="0"/>
        <v>15.94571362759822</v>
      </c>
      <c r="AD39">
        <f t="shared" si="1"/>
        <v>1343.4669564687217</v>
      </c>
      <c r="AE39">
        <f>'IDT-1'!B39</f>
        <v>100</v>
      </c>
      <c r="AF39" s="26"/>
      <c r="AG39">
        <f t="shared" si="2"/>
        <v>1443.4669564687217</v>
      </c>
      <c r="AI39" s="75">
        <f>PXIL!H39</f>
        <v>0</v>
      </c>
      <c r="AJ39" s="75">
        <f>PXIL!N39</f>
        <v>0</v>
      </c>
      <c r="AK39" s="75">
        <f>RTM_IEX!H39</f>
        <v>81.93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14.205711117271971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836.31710194610196</v>
      </c>
      <c r="P40" s="77">
        <v>117.8154830547462</v>
      </c>
      <c r="Q40" s="77">
        <v>38.19</v>
      </c>
      <c r="R40" s="80">
        <v>38.500000000000007</v>
      </c>
      <c r="S40" s="80">
        <v>0</v>
      </c>
      <c r="T40" s="78">
        <f>SUMPRODUCT(LTA!F40:AJ40,LTA!F$101:AJ$101,LTA!F$103:AJ$103)</f>
        <v>242.02</v>
      </c>
      <c r="U40" s="78">
        <f>SUMPRODUCT(LTA!F40:AJ40,LTA!F$102:AJ$102,LTA!F$103:AJ$103)</f>
        <v>54.78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94.320000000000007</v>
      </c>
      <c r="AB40" s="117">
        <f>-STOA!N40</f>
        <v>-225.3</v>
      </c>
      <c r="AC40">
        <f t="shared" si="0"/>
        <v>16.146579136590063</v>
      </c>
      <c r="AD40">
        <f t="shared" si="1"/>
        <v>1366.09171698153</v>
      </c>
      <c r="AE40">
        <f>'IDT-1'!B40</f>
        <v>108.023</v>
      </c>
      <c r="AF40" s="26"/>
      <c r="AG40">
        <f t="shared" si="2"/>
        <v>1474.1147169815299</v>
      </c>
      <c r="AI40" s="75">
        <f>PXIL!H40</f>
        <v>0</v>
      </c>
      <c r="AJ40" s="75">
        <f>PXIL!N40</f>
        <v>0</v>
      </c>
      <c r="AK40" s="75">
        <f>RTM_IEX!H40</f>
        <v>96.39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14.205711117271971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817.62907359098313</v>
      </c>
      <c r="P41" s="77">
        <v>117.8154830547462</v>
      </c>
      <c r="Q41" s="77">
        <v>38.19</v>
      </c>
      <c r="R41" s="80">
        <v>38.500000000000007</v>
      </c>
      <c r="S41" s="80">
        <v>0</v>
      </c>
      <c r="T41" s="78">
        <f>SUMPRODUCT(LTA!F41:AJ41,LTA!F$101:AJ$101,LTA!F$103:AJ$103)</f>
        <v>261.64999999999998</v>
      </c>
      <c r="U41" s="78">
        <f>SUMPRODUCT(LTA!F41:AJ41,LTA!F$102:AJ$102,LTA!F$103:AJ$103)</f>
        <v>57.94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21.21</v>
      </c>
      <c r="Z41" s="75">
        <f>IEX!N41</f>
        <v>0</v>
      </c>
      <c r="AA41" s="117">
        <f>STOA!H41</f>
        <v>101.32000000000001</v>
      </c>
      <c r="AB41" s="117">
        <f>-STOA!N41</f>
        <v>-225.3</v>
      </c>
      <c r="AC41">
        <f t="shared" si="0"/>
        <v>16.753268487065014</v>
      </c>
      <c r="AD41">
        <f t="shared" si="1"/>
        <v>1434.4269992759362</v>
      </c>
      <c r="AE41">
        <f>'IDT-1'!B41</f>
        <v>72.62</v>
      </c>
      <c r="AF41" s="26"/>
      <c r="AG41">
        <f t="shared" si="2"/>
        <v>1507.0469992759363</v>
      </c>
      <c r="AI41" s="75">
        <f>PXIL!H41</f>
        <v>0</v>
      </c>
      <c r="AJ41" s="75">
        <f>PXIL!N41</f>
        <v>0</v>
      </c>
      <c r="AK41" s="75">
        <f>RTM_IEX!H41</f>
        <v>133.02000000000001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9.1424567188788135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798.58894929456324</v>
      </c>
      <c r="P42" s="77">
        <v>117.8154830547462</v>
      </c>
      <c r="Q42" s="77">
        <v>38.19</v>
      </c>
      <c r="R42" s="80">
        <v>38.500000000000007</v>
      </c>
      <c r="S42" s="80">
        <v>0</v>
      </c>
      <c r="T42" s="78">
        <f>SUMPRODUCT(LTA!F42:AJ42,LTA!F$101:AJ$101,LTA!F$103:AJ$103)</f>
        <v>284.68</v>
      </c>
      <c r="U42" s="78">
        <f>SUMPRODUCT(LTA!F42:AJ42,LTA!F$102:AJ$102,LTA!F$103:AJ$103)</f>
        <v>54.92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55.91</v>
      </c>
      <c r="Z42" s="75">
        <f>IEX!N42</f>
        <v>0</v>
      </c>
      <c r="AA42" s="117">
        <f>STOA!H42</f>
        <v>108.32000000000001</v>
      </c>
      <c r="AB42" s="117">
        <f>-STOA!N42</f>
        <v>-225.3</v>
      </c>
      <c r="AC42">
        <f t="shared" si="0"/>
        <v>17.219902754550663</v>
      </c>
      <c r="AD42">
        <f t="shared" si="1"/>
        <v>1486.9869863136375</v>
      </c>
      <c r="AE42">
        <f>'IDT-1'!B42</f>
        <v>35.250999999999998</v>
      </c>
      <c r="AF42" s="26"/>
      <c r="AG42">
        <f t="shared" si="2"/>
        <v>1522.2379863136375</v>
      </c>
      <c r="AI42" s="75">
        <f>PXIL!H42</f>
        <v>0</v>
      </c>
      <c r="AJ42" s="75">
        <f>PXIL!N42</f>
        <v>0</v>
      </c>
      <c r="AK42" s="75">
        <f>RTM_IEX!H42</f>
        <v>143.62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4.82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14.205711117271971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733.23326309550066</v>
      </c>
      <c r="P43" s="77">
        <v>117.8154830547462</v>
      </c>
      <c r="Q43" s="77">
        <v>38.19</v>
      </c>
      <c r="R43" s="80">
        <v>38.500000000000007</v>
      </c>
      <c r="S43" s="80">
        <v>0</v>
      </c>
      <c r="T43" s="78">
        <f>SUMPRODUCT(LTA!F43:AJ43,LTA!F$101:AJ$101,LTA!F$103:AJ$103)</f>
        <v>306.5</v>
      </c>
      <c r="U43" s="78">
        <f>SUMPRODUCT(LTA!F43:AJ43,LTA!F$102:AJ$102,LTA!F$103:AJ$103)</f>
        <v>51.89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25.64</v>
      </c>
      <c r="Z43" s="75">
        <f>IEX!N43</f>
        <v>0</v>
      </c>
      <c r="AA43" s="117">
        <f>STOA!H43</f>
        <v>117.42</v>
      </c>
      <c r="AB43" s="117">
        <f>-STOA!N43</f>
        <v>-225.3</v>
      </c>
      <c r="AC43">
        <f t="shared" si="0"/>
        <v>17.350473354704775</v>
      </c>
      <c r="AD43">
        <f t="shared" si="1"/>
        <v>1501.6939839128145</v>
      </c>
      <c r="AE43">
        <f>'IDT-1'!B43</f>
        <v>32.54</v>
      </c>
      <c r="AF43" s="26"/>
      <c r="AG43">
        <f t="shared" si="2"/>
        <v>1534.2339839128144</v>
      </c>
      <c r="AI43" s="75">
        <f>PXIL!H43</f>
        <v>0</v>
      </c>
      <c r="AJ43" s="75">
        <f>PXIL!N43</f>
        <v>0</v>
      </c>
      <c r="AK43" s="75">
        <f>RTM_IEX!H43</f>
        <v>168.69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57.26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14.205711117271971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719.6394917313005</v>
      </c>
      <c r="P44" s="77">
        <v>117.8154830547462</v>
      </c>
      <c r="Q44" s="77">
        <v>38.19</v>
      </c>
      <c r="R44" s="80">
        <v>38.500000000000007</v>
      </c>
      <c r="S44" s="80">
        <v>0</v>
      </c>
      <c r="T44" s="78">
        <f>SUMPRODUCT(LTA!F44:AJ44,LTA!F$101:AJ$101,LTA!F$103:AJ$103)</f>
        <v>325.18</v>
      </c>
      <c r="U44" s="78">
        <f>SUMPRODUCT(LTA!F44:AJ44,LTA!F$102:AJ$102,LTA!F$103:AJ$103)</f>
        <v>50.64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120.22000000000001</v>
      </c>
      <c r="AB44" s="117">
        <f>-STOA!N44</f>
        <v>-225.3</v>
      </c>
      <c r="AC44">
        <f t="shared" si="0"/>
        <v>17.561464166699814</v>
      </c>
      <c r="AD44">
        <f t="shared" si="1"/>
        <v>1525.4592217366192</v>
      </c>
      <c r="AE44">
        <f>'IDT-1'!B44</f>
        <v>25.489000000000001</v>
      </c>
      <c r="AF44" s="26"/>
      <c r="AG44">
        <f t="shared" si="2"/>
        <v>1550.9482217366192</v>
      </c>
      <c r="AI44" s="75">
        <f>PXIL!H44</f>
        <v>0</v>
      </c>
      <c r="AJ44" s="75">
        <f>PXIL!N44</f>
        <v>0</v>
      </c>
      <c r="AK44" s="75">
        <f>RTM_IEX!H44</f>
        <v>176.4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92.53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14.205711117271971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707.62274390390053</v>
      </c>
      <c r="P45" s="77">
        <v>117.8154830547462</v>
      </c>
      <c r="Q45" s="77">
        <v>38.19</v>
      </c>
      <c r="R45" s="80">
        <v>38.500000000000007</v>
      </c>
      <c r="S45" s="80">
        <v>0</v>
      </c>
      <c r="T45" s="78">
        <f>SUMPRODUCT(LTA!F45:AJ45,LTA!F$101:AJ$101,LTA!F$103:AJ$103)</f>
        <v>340.45000000000005</v>
      </c>
      <c r="U45" s="78">
        <f>SUMPRODUCT(LTA!F45:AJ45,LTA!F$102:AJ$102,LTA!F$103:AJ$103)</f>
        <v>49.39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127.22000000000001</v>
      </c>
      <c r="AB45" s="117">
        <f>-STOA!N45</f>
        <v>-225.3</v>
      </c>
      <c r="AC45">
        <f t="shared" si="0"/>
        <v>17.360764785818692</v>
      </c>
      <c r="AD45">
        <f t="shared" si="1"/>
        <v>1502.8531732901001</v>
      </c>
      <c r="AE45">
        <f>'IDT-1'!B45</f>
        <v>28.201000000000001</v>
      </c>
      <c r="AF45" s="26"/>
      <c r="AG45">
        <f t="shared" si="2"/>
        <v>1531.0541732901002</v>
      </c>
      <c r="AI45" s="75">
        <f>PXIL!H45</f>
        <v>0</v>
      </c>
      <c r="AJ45" s="75">
        <f>PXIL!N45</f>
        <v>0</v>
      </c>
      <c r="AK45" s="75">
        <f>RTM_IEX!H45</f>
        <v>172.54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64.58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14.205711117271971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690.72668061870047</v>
      </c>
      <c r="P46" s="77">
        <v>117.8154830547462</v>
      </c>
      <c r="Q46" s="77">
        <v>38.19</v>
      </c>
      <c r="R46" s="80">
        <v>38.500000000000007</v>
      </c>
      <c r="S46" s="80">
        <v>0</v>
      </c>
      <c r="T46" s="78">
        <f>SUMPRODUCT(LTA!F46:AJ46,LTA!F$101:AJ$101,LTA!F$103:AJ$103)</f>
        <v>347.36</v>
      </c>
      <c r="U46" s="78">
        <f>SUMPRODUCT(LTA!F46:AJ46,LTA!F$102:AJ$102,LTA!F$103:AJ$103)</f>
        <v>48.230000000000004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132.82</v>
      </c>
      <c r="AB46" s="117">
        <f>-STOA!N46</f>
        <v>-225.3</v>
      </c>
      <c r="AC46">
        <f t="shared" si="0"/>
        <v>17.37127142890893</v>
      </c>
      <c r="AD46">
        <f t="shared" si="1"/>
        <v>1504.0366033618095</v>
      </c>
      <c r="AE46">
        <f>'IDT-1'!B46</f>
        <v>28.201000000000001</v>
      </c>
      <c r="AF46" s="26"/>
      <c r="AG46">
        <f t="shared" si="2"/>
        <v>1532.2376033618095</v>
      </c>
      <c r="AI46" s="75">
        <f>PXIL!H46</f>
        <v>0</v>
      </c>
      <c r="AJ46" s="75">
        <f>PXIL!N46</f>
        <v>0</v>
      </c>
      <c r="AK46" s="75">
        <f>RTM_IEX!H46</f>
        <v>176.39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67.47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14.205711117271971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82.003865554141328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700.92553002114391</v>
      </c>
      <c r="P47" s="77">
        <v>117.8154830547462</v>
      </c>
      <c r="Q47" s="77">
        <v>38.19</v>
      </c>
      <c r="R47" s="80">
        <v>38.500000000000007</v>
      </c>
      <c r="S47" s="80">
        <v>0</v>
      </c>
      <c r="T47" s="78">
        <f>SUMPRODUCT(LTA!F47:AJ47,LTA!F$101:AJ$101,LTA!F$103:AJ$103)</f>
        <v>360.71</v>
      </c>
      <c r="U47" s="78">
        <f>SUMPRODUCT(LTA!F47:AJ47,LTA!F$102:AJ$102,LTA!F$103:AJ$103)</f>
        <v>38.67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136.32</v>
      </c>
      <c r="AB47" s="117">
        <f>-STOA!N47</f>
        <v>-225.3</v>
      </c>
      <c r="AC47">
        <f t="shared" si="0"/>
        <v>17.298519320526875</v>
      </c>
      <c r="AD47">
        <f t="shared" si="1"/>
        <v>1495.8420704267769</v>
      </c>
      <c r="AE47">
        <f>'IDT-1'!B47</f>
        <v>46.097999999999999</v>
      </c>
      <c r="AF47" s="26"/>
      <c r="AG47">
        <f t="shared" si="2"/>
        <v>1541.9400704267769</v>
      </c>
      <c r="AI47" s="75">
        <f>PXIL!H47</f>
        <v>0</v>
      </c>
      <c r="AJ47" s="75">
        <f>PXIL!N47</f>
        <v>0</v>
      </c>
      <c r="AK47" s="75">
        <f>RTM_IEX!H47</f>
        <v>202.42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8.68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14.205711117271971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82.003865554141328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700.94544378834394</v>
      </c>
      <c r="P48" s="77">
        <v>117.8154830547462</v>
      </c>
      <c r="Q48" s="77">
        <v>38.19</v>
      </c>
      <c r="R48" s="80">
        <v>38.500000000000007</v>
      </c>
      <c r="S48" s="80">
        <v>0</v>
      </c>
      <c r="T48" s="78">
        <f>SUMPRODUCT(LTA!F48:AJ48,LTA!F$101:AJ$101,LTA!F$103:AJ$103)</f>
        <v>371.54</v>
      </c>
      <c r="U48" s="78">
        <f>SUMPRODUCT(LTA!F48:AJ48,LTA!F$102:AJ$102,LTA!F$103:AJ$103)</f>
        <v>38.549999999999997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141.92000000000002</v>
      </c>
      <c r="AB48" s="117">
        <f>-STOA!N48</f>
        <v>-225.3</v>
      </c>
      <c r="AC48">
        <f t="shared" si="0"/>
        <v>17.297990561678237</v>
      </c>
      <c r="AD48">
        <f t="shared" si="1"/>
        <v>1495.7825129528253</v>
      </c>
      <c r="AE48">
        <f>'IDT-1'!B48</f>
        <v>29</v>
      </c>
      <c r="AF48" s="26"/>
      <c r="AG48">
        <f t="shared" si="2"/>
        <v>1524.7825129528253</v>
      </c>
      <c r="AI48" s="75">
        <f>PXIL!H48</f>
        <v>0</v>
      </c>
      <c r="AJ48" s="75">
        <f>PXIL!N48</f>
        <v>0</v>
      </c>
      <c r="AK48" s="75">
        <f>RTM_IEX!H48</f>
        <v>194.71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14.205711117271971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687.90398833529491</v>
      </c>
      <c r="P49" s="77">
        <v>117.8154830547462</v>
      </c>
      <c r="Q49" s="77">
        <v>38.19</v>
      </c>
      <c r="R49" s="80">
        <v>38.500000000000007</v>
      </c>
      <c r="S49" s="80">
        <v>0</v>
      </c>
      <c r="T49" s="78">
        <f>SUMPRODUCT(LTA!F49:AJ49,LTA!F$101:AJ$101,LTA!F$103:AJ$103)</f>
        <v>374.15</v>
      </c>
      <c r="U49" s="78">
        <f>SUMPRODUCT(LTA!F49:AJ49,LTA!F$102:AJ$102,LTA!F$103:AJ$103)</f>
        <v>38.32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145.42000000000002</v>
      </c>
      <c r="AB49" s="117">
        <f>-STOA!N49</f>
        <v>-225.3</v>
      </c>
      <c r="AC49">
        <f t="shared" si="0"/>
        <v>17.525687736814959</v>
      </c>
      <c r="AD49">
        <f t="shared" si="1"/>
        <v>1521.4294947704982</v>
      </c>
      <c r="AE49">
        <f>'IDT-1'!B49</f>
        <v>13</v>
      </c>
      <c r="AF49" s="26"/>
      <c r="AG49">
        <f t="shared" si="2"/>
        <v>1534.4294947704982</v>
      </c>
      <c r="AI49" s="75">
        <f>PXIL!H49</f>
        <v>0</v>
      </c>
      <c r="AJ49" s="75">
        <f>PXIL!N49</f>
        <v>0</v>
      </c>
      <c r="AK49" s="75">
        <f>RTM_IEX!H49</f>
        <v>210.13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14.205711117271971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687.91770605237923</v>
      </c>
      <c r="P50" s="77">
        <v>117.8154830547462</v>
      </c>
      <c r="Q50" s="77">
        <v>38.19</v>
      </c>
      <c r="R50" s="80">
        <v>38.500000000000007</v>
      </c>
      <c r="S50" s="80">
        <v>0</v>
      </c>
      <c r="T50" s="78">
        <f>SUMPRODUCT(LTA!F50:AJ50,LTA!F$101:AJ$101,LTA!F$103:AJ$103)</f>
        <v>375.93</v>
      </c>
      <c r="U50" s="78">
        <f>SUMPRODUCT(LTA!F50:AJ50,LTA!F$102:AJ$102,LTA!F$103:AJ$103)</f>
        <v>38.200000000000003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146.82</v>
      </c>
      <c r="AB50" s="117">
        <f>-STOA!N50</f>
        <v>-225.3</v>
      </c>
      <c r="AC50">
        <f t="shared" si="0"/>
        <v>17.459456452725302</v>
      </c>
      <c r="AD50">
        <f t="shared" si="1"/>
        <v>1513.9694437716721</v>
      </c>
      <c r="AE50">
        <f>'IDT-1'!B50</f>
        <v>0</v>
      </c>
      <c r="AF50" s="26"/>
      <c r="AG50">
        <f t="shared" si="2"/>
        <v>1513.9694437716721</v>
      </c>
      <c r="AI50" s="75">
        <f>PXIL!H50</f>
        <v>0</v>
      </c>
      <c r="AJ50" s="75">
        <f>PXIL!N50</f>
        <v>0</v>
      </c>
      <c r="AK50" s="75">
        <f>RTM_IEX!H50</f>
        <v>199.53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9.3849117174959886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640.45468530840458</v>
      </c>
      <c r="P51" s="77">
        <v>117.8154830547462</v>
      </c>
      <c r="Q51" s="77">
        <v>38.19</v>
      </c>
      <c r="R51" s="80">
        <v>38.500000000000007</v>
      </c>
      <c r="S51" s="80">
        <v>0</v>
      </c>
      <c r="T51" s="78">
        <f>SUMPRODUCT(LTA!F51:AJ51,LTA!F$101:AJ$101,LTA!F$103:AJ$103)</f>
        <v>377.3</v>
      </c>
      <c r="U51" s="78">
        <f>SUMPRODUCT(LTA!F51:AJ51,LTA!F$102:AJ$102,LTA!F$103:AJ$103)</f>
        <v>37.82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146.82</v>
      </c>
      <c r="AB51" s="117">
        <f>-STOA!N51</f>
        <v>-225.3</v>
      </c>
      <c r="AC51">
        <f t="shared" si="0"/>
        <v>17.025054835460299</v>
      </c>
      <c r="AD51">
        <f t="shared" si="1"/>
        <v>1465.0400252451866</v>
      </c>
      <c r="AE51">
        <f>'IDT-1'!B51</f>
        <v>0</v>
      </c>
      <c r="AF51" s="26"/>
      <c r="AG51">
        <f t="shared" si="2"/>
        <v>1465.0400252451866</v>
      </c>
      <c r="AI51" s="75">
        <f>PXIL!H51</f>
        <v>0</v>
      </c>
      <c r="AJ51" s="75">
        <f>PXIL!N51</f>
        <v>0</v>
      </c>
      <c r="AK51" s="75">
        <f>RTM_IEX!H51</f>
        <v>201.46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9.3849117174959886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640.47459951480459</v>
      </c>
      <c r="P52" s="77">
        <v>117.8154830547462</v>
      </c>
      <c r="Q52" s="77">
        <v>38.19</v>
      </c>
      <c r="R52" s="80">
        <v>38.500000000000007</v>
      </c>
      <c r="S52" s="80">
        <v>0</v>
      </c>
      <c r="T52" s="78">
        <f>SUMPRODUCT(LTA!F52:AJ52,LTA!F$101:AJ$101,LTA!F$103:AJ$103)</f>
        <v>378.28000000000009</v>
      </c>
      <c r="U52" s="78">
        <f>SUMPRODUCT(LTA!F52:AJ52,LTA!F$102:AJ$102,LTA!F$103:AJ$103)</f>
        <v>38.06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148.22000000000003</v>
      </c>
      <c r="AB52" s="117">
        <f>-STOA!N52</f>
        <v>-225.3</v>
      </c>
      <c r="AC52">
        <f t="shared" si="0"/>
        <v>16.785254080476619</v>
      </c>
      <c r="AD52">
        <f t="shared" si="1"/>
        <v>1438.0297402065705</v>
      </c>
      <c r="AE52">
        <f>'IDT-1'!B52</f>
        <v>0</v>
      </c>
      <c r="AF52" s="26"/>
      <c r="AG52">
        <f t="shared" si="2"/>
        <v>1438.0297402065705</v>
      </c>
      <c r="AI52" s="75">
        <f>PXIL!H52</f>
        <v>0</v>
      </c>
      <c r="AJ52" s="75">
        <f>PXIL!N52</f>
        <v>0</v>
      </c>
      <c r="AK52" s="75">
        <f>RTM_IEX!H52</f>
        <v>171.57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15.072457512813596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643.86913718126743</v>
      </c>
      <c r="P53" s="77">
        <v>117.8154830547462</v>
      </c>
      <c r="Q53" s="77">
        <v>38.19</v>
      </c>
      <c r="R53" s="80">
        <v>38.500000000000007</v>
      </c>
      <c r="S53" s="80">
        <v>0</v>
      </c>
      <c r="T53" s="78">
        <f>SUMPRODUCT(LTA!F53:AJ53,LTA!F$101:AJ$101,LTA!F$103:AJ$103)</f>
        <v>381.3</v>
      </c>
      <c r="U53" s="78">
        <f>SUMPRODUCT(LTA!F53:AJ53,LTA!F$102:AJ$102,LTA!F$103:AJ$103)</f>
        <v>39.120000000000005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148.22000000000003</v>
      </c>
      <c r="AB53" s="117">
        <f>-STOA!N53</f>
        <v>-225.3</v>
      </c>
      <c r="AC53">
        <f t="shared" si="0"/>
        <v>16.612704414940286</v>
      </c>
      <c r="AD53">
        <f t="shared" si="1"/>
        <v>1418.594373333887</v>
      </c>
      <c r="AE53">
        <f>'IDT-1'!B53</f>
        <v>0</v>
      </c>
      <c r="AF53" s="26"/>
      <c r="AG53">
        <f t="shared" si="2"/>
        <v>1418.594373333887</v>
      </c>
      <c r="AI53" s="75">
        <f>PXIL!H53</f>
        <v>0</v>
      </c>
      <c r="AJ53" s="75">
        <f>PXIL!N53</f>
        <v>0</v>
      </c>
      <c r="AK53" s="75">
        <f>RTM_IEX!H53</f>
        <v>138.80000000000001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15.072457512813596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641.3273929573287</v>
      </c>
      <c r="P54" s="77">
        <v>117.8154830547462</v>
      </c>
      <c r="Q54" s="77">
        <v>38.19</v>
      </c>
      <c r="R54" s="80">
        <v>38.500000000000007</v>
      </c>
      <c r="S54" s="80">
        <v>0</v>
      </c>
      <c r="T54" s="78">
        <f>SUMPRODUCT(LTA!F54:AJ54,LTA!F$101:AJ$101,LTA!F$103:AJ$103)</f>
        <v>381.01</v>
      </c>
      <c r="U54" s="78">
        <f>SUMPRODUCT(LTA!F54:AJ54,LTA!F$102:AJ$102,LTA!F$103:AJ$103)</f>
        <v>39.03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148.22000000000003</v>
      </c>
      <c r="AB54" s="117">
        <f>-STOA!N54</f>
        <v>-225.3</v>
      </c>
      <c r="AC54">
        <f t="shared" si="0"/>
        <v>16.315601065769624</v>
      </c>
      <c r="AD54">
        <f t="shared" si="1"/>
        <v>1385.1297324591189</v>
      </c>
      <c r="AE54">
        <f>'IDT-1'!B54</f>
        <v>0</v>
      </c>
      <c r="AF54" s="26"/>
      <c r="AG54">
        <f t="shared" si="2"/>
        <v>1385.1297324591189</v>
      </c>
      <c r="AI54" s="75">
        <f>PXIL!H54</f>
        <v>0</v>
      </c>
      <c r="AJ54" s="75">
        <f>PXIL!N54</f>
        <v>0</v>
      </c>
      <c r="AK54" s="75">
        <f>RTM_IEX!H54</f>
        <v>107.96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15.072457512813596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81.17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644.16916371288733</v>
      </c>
      <c r="P55" s="77">
        <v>117.8154830547462</v>
      </c>
      <c r="Q55" s="77">
        <v>38.19</v>
      </c>
      <c r="R55" s="80">
        <v>38.500000000000007</v>
      </c>
      <c r="S55" s="80">
        <v>0</v>
      </c>
      <c r="T55" s="78">
        <f>SUMPRODUCT(LTA!F55:AJ55,LTA!F$101:AJ$101,LTA!F$103:AJ$103)</f>
        <v>379.5</v>
      </c>
      <c r="U55" s="78">
        <f>SUMPRODUCT(LTA!F55:AJ55,LTA!F$102:AJ$102,LTA!F$103:AJ$103)</f>
        <v>39.150000000000006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146.82</v>
      </c>
      <c r="AB55" s="117">
        <f>-STOA!N55</f>
        <v>-225.3</v>
      </c>
      <c r="AC55">
        <f t="shared" si="0"/>
        <v>15.797384648418541</v>
      </c>
      <c r="AD55">
        <f t="shared" si="1"/>
        <v>1326.7597196320287</v>
      </c>
      <c r="AE55">
        <f>'IDT-1'!B55</f>
        <v>0</v>
      </c>
      <c r="AF55" s="26"/>
      <c r="AG55">
        <f t="shared" si="2"/>
        <v>1326.7597196320287</v>
      </c>
      <c r="AI55" s="75">
        <f>PXIL!H55</f>
        <v>0</v>
      </c>
      <c r="AJ55" s="75">
        <f>PXIL!N55</f>
        <v>0</v>
      </c>
      <c r="AK55" s="75">
        <f>RTM_IEX!H55</f>
        <v>67.47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15.072457512813596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81.17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644.17606852821723</v>
      </c>
      <c r="P56" s="77">
        <v>117.8154830547462</v>
      </c>
      <c r="Q56" s="77">
        <v>38.19</v>
      </c>
      <c r="R56" s="80">
        <v>38.500000000000007</v>
      </c>
      <c r="S56" s="80">
        <v>0</v>
      </c>
      <c r="T56" s="78">
        <f>SUMPRODUCT(LTA!F56:AJ56,LTA!F$101:AJ$101,LTA!F$103:AJ$103)</f>
        <v>377.73999999999995</v>
      </c>
      <c r="U56" s="78">
        <f>SUMPRODUCT(LTA!F56:AJ56,LTA!F$102:AJ$102,LTA!F$103:AJ$103)</f>
        <v>47.76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146.82</v>
      </c>
      <c r="AB56" s="117">
        <f>-STOA!N56</f>
        <v>-225.3</v>
      </c>
      <c r="AC56">
        <f t="shared" si="0"/>
        <v>15.552365410793444</v>
      </c>
      <c r="AD56">
        <f t="shared" si="1"/>
        <v>1299.1616436849836</v>
      </c>
      <c r="AE56">
        <f>'IDT-1'!B56</f>
        <v>0</v>
      </c>
      <c r="AF56" s="26"/>
      <c r="AG56">
        <f t="shared" si="2"/>
        <v>1299.1616436849836</v>
      </c>
      <c r="AI56" s="75">
        <f>PXIL!H56</f>
        <v>0</v>
      </c>
      <c r="AJ56" s="75">
        <f>PXIL!N56</f>
        <v>0</v>
      </c>
      <c r="AK56" s="75">
        <f>RTM_IEX!H56</f>
        <v>32.770000000000003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15.072457512813596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83.477715843963765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644.01443854349986</v>
      </c>
      <c r="P57" s="77">
        <v>117.8154830547462</v>
      </c>
      <c r="Q57" s="77">
        <v>38.19</v>
      </c>
      <c r="R57" s="80">
        <v>38.500000000000007</v>
      </c>
      <c r="S57" s="80">
        <v>0</v>
      </c>
      <c r="T57" s="78">
        <f>SUMPRODUCT(LTA!F57:AJ57,LTA!F$101:AJ$101,LTA!F$103:AJ$103)</f>
        <v>374.66</v>
      </c>
      <c r="U57" s="78">
        <f>SUMPRODUCT(LTA!F57:AJ57,LTA!F$102:AJ$102,LTA!F$103:AJ$103)</f>
        <v>48.01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146.82</v>
      </c>
      <c r="AB57" s="117">
        <f>-STOA!N57</f>
        <v>-225.3</v>
      </c>
      <c r="AC57">
        <f t="shared" si="0"/>
        <v>15.368234966354814</v>
      </c>
      <c r="AD57">
        <f t="shared" si="1"/>
        <v>1278.4218599886688</v>
      </c>
      <c r="AE57">
        <f>'IDT-1'!B57</f>
        <v>0</v>
      </c>
      <c r="AF57" s="26"/>
      <c r="AG57">
        <f t="shared" si="2"/>
        <v>1278.4218599886688</v>
      </c>
      <c r="AI57" s="75">
        <f>PXIL!H57</f>
        <v>0</v>
      </c>
      <c r="AJ57" s="75">
        <f>PXIL!N57</f>
        <v>0</v>
      </c>
      <c r="AK57" s="75">
        <f>RTM_IEX!H57</f>
        <v>12.53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15.072457512813596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83.477715843963765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651.03103031237515</v>
      </c>
      <c r="P58" s="77">
        <v>117.8154830547462</v>
      </c>
      <c r="Q58" s="77">
        <v>38.19</v>
      </c>
      <c r="R58" s="80">
        <v>38.500000000000007</v>
      </c>
      <c r="S58" s="80">
        <v>0</v>
      </c>
      <c r="T58" s="78">
        <f>SUMPRODUCT(LTA!F58:AJ58,LTA!F$101:AJ$101,LTA!F$103:AJ$103)</f>
        <v>367.35999999999996</v>
      </c>
      <c r="U58" s="78">
        <f>SUMPRODUCT(LTA!F58:AJ58,LTA!F$102:AJ$102,LTA!F$103:AJ$103)</f>
        <v>48.29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146.82</v>
      </c>
      <c r="AB58" s="117">
        <f>-STOA!N58</f>
        <v>-225.3</v>
      </c>
      <c r="AC58">
        <f t="shared" si="0"/>
        <v>15.497650417020187</v>
      </c>
      <c r="AD58">
        <f t="shared" si="1"/>
        <v>1238.7590363068784</v>
      </c>
      <c r="AE58">
        <f>'IDT-1'!B58</f>
        <v>0</v>
      </c>
      <c r="AF58" s="26"/>
      <c r="AG58">
        <f t="shared" si="2"/>
        <v>1238.7590363068784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14.205711117271971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83.477715843963765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650.86348204527928</v>
      </c>
      <c r="P59" s="77">
        <v>117.8154830547462</v>
      </c>
      <c r="Q59" s="77">
        <v>38.19</v>
      </c>
      <c r="R59" s="80">
        <v>38.500000000000007</v>
      </c>
      <c r="S59" s="80">
        <v>0</v>
      </c>
      <c r="T59" s="78">
        <f>SUMPRODUCT(LTA!F59:AJ59,LTA!F$101:AJ$101,LTA!F$103:AJ$103)</f>
        <v>355.89</v>
      </c>
      <c r="U59" s="78">
        <f>SUMPRODUCT(LTA!F59:AJ59,LTA!F$102:AJ$102,LTA!F$103:AJ$103)</f>
        <v>48.89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141.92000000000002</v>
      </c>
      <c r="AB59" s="117">
        <f>-STOA!N59</f>
        <v>-225.3</v>
      </c>
      <c r="AC59">
        <f t="shared" si="0"/>
        <v>15.234356966200441</v>
      </c>
      <c r="AD59">
        <f t="shared" si="1"/>
        <v>1235.2180350950609</v>
      </c>
      <c r="AE59">
        <f>'IDT-1'!B59</f>
        <v>0</v>
      </c>
      <c r="AF59" s="26"/>
      <c r="AG59">
        <f t="shared" si="2"/>
        <v>1235.2180350950609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-14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14.205711117271971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83.477715843963765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639.41742991968533</v>
      </c>
      <c r="P60" s="77">
        <v>117.8154830547462</v>
      </c>
      <c r="Q60" s="77">
        <v>38.19</v>
      </c>
      <c r="R60" s="80">
        <v>38.500000000000007</v>
      </c>
      <c r="S60" s="80">
        <v>0</v>
      </c>
      <c r="T60" s="78">
        <f>SUMPRODUCT(LTA!F60:AJ60,LTA!F$101:AJ$101,LTA!F$103:AJ$103)</f>
        <v>341.56000000000006</v>
      </c>
      <c r="U60" s="78">
        <f>SUMPRODUCT(LTA!F60:AJ60,LTA!F$102:AJ$102,LTA!F$103:AJ$103)</f>
        <v>49.120000000000005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136.32</v>
      </c>
      <c r="AB60" s="117">
        <f>-STOA!N60</f>
        <v>-225.3</v>
      </c>
      <c r="AC60">
        <f t="shared" si="0"/>
        <v>14.915881069884238</v>
      </c>
      <c r="AD60">
        <f t="shared" si="1"/>
        <v>1209.3904588657831</v>
      </c>
      <c r="AE60">
        <f>'IDT-1'!B60</f>
        <v>0</v>
      </c>
      <c r="AF60" s="26"/>
      <c r="AG60">
        <f t="shared" si="2"/>
        <v>1209.3904588657831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-9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14.205711117271971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83.477715843963765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627.61658121336859</v>
      </c>
      <c r="P61" s="77">
        <v>117.8154830547462</v>
      </c>
      <c r="Q61" s="77">
        <v>38.19</v>
      </c>
      <c r="R61" s="80">
        <v>38.500000000000007</v>
      </c>
      <c r="S61" s="80">
        <v>0</v>
      </c>
      <c r="T61" s="78">
        <f>SUMPRODUCT(LTA!F61:AJ61,LTA!F$101:AJ$101,LTA!F$103:AJ$103)</f>
        <v>326.87</v>
      </c>
      <c r="U61" s="78">
        <f>SUMPRODUCT(LTA!F61:AJ61,LTA!F$102:AJ$102,LTA!F$103:AJ$103)</f>
        <v>49.52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129.32</v>
      </c>
      <c r="AB61" s="117">
        <f>-STOA!N61</f>
        <v>-225.3</v>
      </c>
      <c r="AC61">
        <f t="shared" si="0"/>
        <v>14.766731641623771</v>
      </c>
      <c r="AD61">
        <f t="shared" si="1"/>
        <v>1160.4487595877267</v>
      </c>
      <c r="AE61">
        <f>'IDT-1'!B61</f>
        <v>0</v>
      </c>
      <c r="AF61" s="26"/>
      <c r="AG61">
        <f t="shared" si="2"/>
        <v>1160.4487595877267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-25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14.205711117271971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83.477715843963765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606.39717741417974</v>
      </c>
      <c r="P62" s="77">
        <v>117.8154830547462</v>
      </c>
      <c r="Q62" s="77">
        <v>38.19</v>
      </c>
      <c r="R62" s="80">
        <v>38.500000000000007</v>
      </c>
      <c r="S62" s="80">
        <v>0</v>
      </c>
      <c r="T62" s="78">
        <f>SUMPRODUCT(LTA!F62:AJ62,LTA!F$101:AJ$101,LTA!F$103:AJ$103)</f>
        <v>309.17999999999995</v>
      </c>
      <c r="U62" s="78">
        <f>SUMPRODUCT(LTA!F62:AJ62,LTA!F$102:AJ$102,LTA!F$103:AJ$103)</f>
        <v>49.680000000000007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120.92</v>
      </c>
      <c r="AB62" s="117">
        <f>-STOA!N62</f>
        <v>-225.3</v>
      </c>
      <c r="AC62">
        <f t="shared" si="0"/>
        <v>14.156498082702617</v>
      </c>
      <c r="AD62">
        <f t="shared" si="1"/>
        <v>1135.9095893474594</v>
      </c>
      <c r="AE62">
        <f>'IDT-1'!B62</f>
        <v>0</v>
      </c>
      <c r="AF62" s="26"/>
      <c r="AG62">
        <f t="shared" si="2"/>
        <v>1135.9095893474594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-3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14.205711117271971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83.477715843963765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592.34060020914058</v>
      </c>
      <c r="P63" s="77">
        <v>117.8154830547462</v>
      </c>
      <c r="Q63" s="77">
        <v>38.19</v>
      </c>
      <c r="R63" s="80">
        <v>38.500000000000007</v>
      </c>
      <c r="S63" s="80">
        <v>0</v>
      </c>
      <c r="T63" s="78">
        <f>SUMPRODUCT(LTA!F63:AJ63,LTA!F$101:AJ$101,LTA!F$103:AJ$103)</f>
        <v>286.41999999999996</v>
      </c>
      <c r="U63" s="78">
        <f>SUMPRODUCT(LTA!F63:AJ63,LTA!F$102:AJ$102,LTA!F$103:AJ$103)</f>
        <v>49.59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116.65</v>
      </c>
      <c r="AB63" s="117">
        <f>-STOA!N63</f>
        <v>-225.3</v>
      </c>
      <c r="AC63">
        <f t="shared" si="0"/>
        <v>13.767509820731684</v>
      </c>
      <c r="AD63">
        <f t="shared" si="1"/>
        <v>1098.122000404391</v>
      </c>
      <c r="AE63">
        <f>'IDT-1'!B63</f>
        <v>0</v>
      </c>
      <c r="AF63" s="26"/>
      <c r="AG63">
        <f t="shared" si="2"/>
        <v>1098.122000404391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14.205711117271971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83.477715843963765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601.87096969845993</v>
      </c>
      <c r="P64" s="77">
        <v>117.8154830547462</v>
      </c>
      <c r="Q64" s="77">
        <v>38.19</v>
      </c>
      <c r="R64" s="80">
        <v>38.500000000000007</v>
      </c>
      <c r="S64" s="80">
        <v>0</v>
      </c>
      <c r="T64" s="78">
        <f>SUMPRODUCT(LTA!F64:AJ64,LTA!F$101:AJ$101,LTA!F$103:AJ$103)</f>
        <v>264.78999999999996</v>
      </c>
      <c r="U64" s="78">
        <f>SUMPRODUCT(LTA!F64:AJ64,LTA!F$102:AJ$102,LTA!F$103:AJ$103)</f>
        <v>49.99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109.65</v>
      </c>
      <c r="AB64" s="117">
        <f>-STOA!N64</f>
        <v>-225.3</v>
      </c>
      <c r="AC64">
        <f t="shared" si="0"/>
        <v>13.602953072237694</v>
      </c>
      <c r="AD64">
        <f t="shared" si="1"/>
        <v>1079.5869266422044</v>
      </c>
      <c r="AE64">
        <f>'IDT-1'!B64</f>
        <v>0</v>
      </c>
      <c r="AF64" s="26"/>
      <c r="AG64">
        <f t="shared" si="2"/>
        <v>1079.5869266422044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14.205711117271971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83.477715843963765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620.00708640046321</v>
      </c>
      <c r="P65" s="77">
        <v>117.8154830547462</v>
      </c>
      <c r="Q65" s="77">
        <v>38.19</v>
      </c>
      <c r="R65" s="80">
        <v>38.500000000000007</v>
      </c>
      <c r="S65" s="80">
        <v>0</v>
      </c>
      <c r="T65" s="78">
        <f>SUMPRODUCT(LTA!F65:AJ65,LTA!F$101:AJ$101,LTA!F$103:AJ$103)</f>
        <v>239.70999999999998</v>
      </c>
      <c r="U65" s="78">
        <f>SUMPRODUCT(LTA!F65:AJ65,LTA!F$102:AJ$102,LTA!F$103:AJ$103)</f>
        <v>50.33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99.850000000000009</v>
      </c>
      <c r="AB65" s="117">
        <f>-STOA!N65</f>
        <v>-225.3</v>
      </c>
      <c r="AC65">
        <f t="shared" si="0"/>
        <v>13.458598899215323</v>
      </c>
      <c r="AD65">
        <f t="shared" si="1"/>
        <v>1063.3273975172299</v>
      </c>
      <c r="AE65">
        <f>'IDT-1'!B65</f>
        <v>0</v>
      </c>
      <c r="AF65" s="26"/>
      <c r="AG65">
        <f t="shared" si="2"/>
        <v>1063.3273975172299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14.205711117271971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83.477715843963765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644.20024638872314</v>
      </c>
      <c r="P66" s="77">
        <v>117.8154830547462</v>
      </c>
      <c r="Q66" s="77">
        <v>38.19</v>
      </c>
      <c r="R66" s="80">
        <v>38.500000000000007</v>
      </c>
      <c r="S66" s="80">
        <v>0</v>
      </c>
      <c r="T66" s="78">
        <f>SUMPRODUCT(LTA!F66:AJ66,LTA!F$101:AJ$101,LTA!F$103:AJ$103)</f>
        <v>214.08999999999997</v>
      </c>
      <c r="U66" s="78">
        <f>SUMPRODUCT(LTA!F66:AJ66,LTA!F$102:AJ$102,LTA!F$103:AJ$103)</f>
        <v>50.5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89.350000000000009</v>
      </c>
      <c r="AB66" s="117">
        <f>-STOA!N66</f>
        <v>-225.3</v>
      </c>
      <c r="AC66">
        <f t="shared" si="0"/>
        <v>13.355138707112008</v>
      </c>
      <c r="AD66">
        <f t="shared" si="1"/>
        <v>1051.6740176975929</v>
      </c>
      <c r="AE66">
        <f>'IDT-1'!B66</f>
        <v>0</v>
      </c>
      <c r="AF66" s="26"/>
      <c r="AG66">
        <f t="shared" si="2"/>
        <v>1051.6740176975929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14.205711117271971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83.477715843963765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671.42033128778439</v>
      </c>
      <c r="P67" s="77">
        <v>117.8154830547462</v>
      </c>
      <c r="Q67" s="77">
        <v>38.19</v>
      </c>
      <c r="R67" s="80">
        <v>38.500000000000007</v>
      </c>
      <c r="S67" s="80">
        <v>0</v>
      </c>
      <c r="T67" s="78">
        <f>SUMPRODUCT(LTA!F67:AJ67,LTA!F$101:AJ$101,LTA!F$103:AJ$103)</f>
        <v>189.45000000000002</v>
      </c>
      <c r="U67" s="78">
        <f>SUMPRODUCT(LTA!F67:AJ67,LTA!F$102:AJ$102,LTA!F$103:AJ$103)</f>
        <v>50.39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75.350000000000009</v>
      </c>
      <c r="AB67" s="117">
        <f>-STOA!N67</f>
        <v>-225.3</v>
      </c>
      <c r="AC67">
        <f t="shared" si="0"/>
        <v>13.414803454223749</v>
      </c>
      <c r="AD67">
        <f t="shared" si="1"/>
        <v>1058.3944378495426</v>
      </c>
      <c r="AE67">
        <f>'IDT-1'!B67</f>
        <v>0</v>
      </c>
      <c r="AF67" s="26"/>
      <c r="AG67">
        <f t="shared" si="2"/>
        <v>1058.3944378495426</v>
      </c>
      <c r="AI67" s="75">
        <f>PXIL!H67</f>
        <v>0</v>
      </c>
      <c r="AJ67" s="75">
        <f>PXIL!N67</f>
        <v>0</v>
      </c>
      <c r="AK67" s="75">
        <f>RTM_IEX!H67</f>
        <v>18.309999999999999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14.205711117271971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83.477715843963765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683.68666530998428</v>
      </c>
      <c r="P68" s="77">
        <v>117.8154830547462</v>
      </c>
      <c r="Q68" s="77">
        <v>38.19</v>
      </c>
      <c r="R68" s="80">
        <v>38.500000000000007</v>
      </c>
      <c r="S68" s="80">
        <v>0</v>
      </c>
      <c r="T68" s="78">
        <f>SUMPRODUCT(LTA!F68:AJ68,LTA!F$101:AJ$101,LTA!F$103:AJ$103)</f>
        <v>162.92999999999998</v>
      </c>
      <c r="U68" s="78">
        <f>SUMPRODUCT(LTA!F68:AJ68,LTA!F$102:AJ$102,LTA!F$103:AJ$103)</f>
        <v>51.040000000000006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65.550000000000011</v>
      </c>
      <c r="AB68" s="117">
        <f>-STOA!N68</f>
        <v>-225.3</v>
      </c>
      <c r="AC68">
        <f t="shared" ref="AC68:AC98" si="3">SUMIF(B68:AB68,"&gt;0")*$AC$2-SUMIF(B68:AB68,"&lt;0")*($AC$2/(1-$AC$2))+SUMIF(AI68:AR68,"&gt;0")*$AC$2-SUMIF(AI68:AR68,"&lt;0")*($AC$2/(1-$AC$2))</f>
        <v>13.44636319361911</v>
      </c>
      <c r="AD68">
        <f t="shared" ref="AD68:AD98" si="4">SUM(B68:AB68,AI68:AR68)-AC68</f>
        <v>1061.9492121323472</v>
      </c>
      <c r="AE68">
        <f>'IDT-1'!B68</f>
        <v>0</v>
      </c>
      <c r="AF68" s="26"/>
      <c r="AG68">
        <f t="shared" ref="AG68:AG98" si="5">SUM(AD68:AF68)+AT68</f>
        <v>1061.9492121323472</v>
      </c>
      <c r="AI68" s="75">
        <f>PXIL!H68</f>
        <v>0</v>
      </c>
      <c r="AJ68" s="75">
        <f>PXIL!N68</f>
        <v>0</v>
      </c>
      <c r="AK68" s="75">
        <f>RTM_IEX!H68</f>
        <v>45.3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14.205711117271971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99.615539336408006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707.30187632094714</v>
      </c>
      <c r="P69" s="77">
        <v>117.8154830547462</v>
      </c>
      <c r="Q69" s="77">
        <v>38.19</v>
      </c>
      <c r="R69" s="80">
        <v>29.3</v>
      </c>
      <c r="S69" s="80">
        <v>0</v>
      </c>
      <c r="T69" s="78">
        <f>SUMPRODUCT(LTA!F69:AJ69,LTA!F$101:AJ$101,LTA!F$103:AJ$103)</f>
        <v>134.15</v>
      </c>
      <c r="U69" s="78">
        <f>SUMPRODUCT(LTA!F69:AJ69,LTA!F$102:AJ$102,LTA!F$103:AJ$103)</f>
        <v>51.769999999999996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57.850000000000009</v>
      </c>
      <c r="AB69" s="117">
        <f>-STOA!N69</f>
        <v>-225.3</v>
      </c>
      <c r="AC69">
        <f t="shared" si="3"/>
        <v>13.493909897249091</v>
      </c>
      <c r="AD69">
        <f t="shared" si="4"/>
        <v>1067.3046999321243</v>
      </c>
      <c r="AE69">
        <f>'IDT-1'!B69</f>
        <v>0</v>
      </c>
      <c r="AF69" s="26"/>
      <c r="AG69">
        <f t="shared" si="5"/>
        <v>1067.3046999321243</v>
      </c>
      <c r="AI69" s="75">
        <f>PXIL!H69</f>
        <v>0</v>
      </c>
      <c r="AJ69" s="75">
        <f>PXIL!N69</f>
        <v>0</v>
      </c>
      <c r="AK69" s="75">
        <f>RTM_IEX!H69</f>
        <v>55.9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14.205711117271971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99.615539336408006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737.25442614565122</v>
      </c>
      <c r="P70" s="77">
        <v>117.8154830547462</v>
      </c>
      <c r="Q70" s="77">
        <v>38.19</v>
      </c>
      <c r="R70" s="80">
        <v>13.03</v>
      </c>
      <c r="S70" s="80">
        <v>0</v>
      </c>
      <c r="T70" s="78">
        <f>SUMPRODUCT(LTA!F70:AJ70,LTA!F$101:AJ$101,LTA!F$103:AJ$103)</f>
        <v>102.62</v>
      </c>
      <c r="U70" s="78">
        <f>SUMPRODUCT(LTA!F70:AJ70,LTA!F$102:AJ$102,LTA!F$103:AJ$103)</f>
        <v>52.96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47.350000000000009</v>
      </c>
      <c r="AB70" s="117">
        <f>-STOA!N70</f>
        <v>-225.3</v>
      </c>
      <c r="AC70">
        <f t="shared" si="3"/>
        <v>13.551836335706488</v>
      </c>
      <c r="AD70">
        <f t="shared" si="4"/>
        <v>1073.8293233183713</v>
      </c>
      <c r="AE70">
        <f>'IDT-1'!B70</f>
        <v>0</v>
      </c>
      <c r="AF70" s="26"/>
      <c r="AG70">
        <f t="shared" si="5"/>
        <v>1073.8293233183713</v>
      </c>
      <c r="AI70" s="75">
        <f>PXIL!H70</f>
        <v>0</v>
      </c>
      <c r="AJ70" s="75">
        <f>PXIL!N70</f>
        <v>0</v>
      </c>
      <c r="AK70" s="75">
        <f>RTM_IEX!H70</f>
        <v>89.64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14.205711117271971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99.615539336408006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803.17581363606394</v>
      </c>
      <c r="P71" s="77">
        <v>117.8154830547462</v>
      </c>
      <c r="Q71" s="77">
        <v>38.19</v>
      </c>
      <c r="R71" s="80">
        <v>4.54</v>
      </c>
      <c r="S71" s="80">
        <v>0</v>
      </c>
      <c r="T71" s="78">
        <f>SUMPRODUCT(LTA!F71:AJ71,LTA!F$101:AJ$101,LTA!F$103:AJ$103)</f>
        <v>71.77000000000001</v>
      </c>
      <c r="U71" s="78">
        <f>SUMPRODUCT(LTA!F71:AJ71,LTA!F$102:AJ$102,LTA!F$103:AJ$103)</f>
        <v>48.3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36.850000000000009</v>
      </c>
      <c r="AB71" s="117">
        <f>-STOA!N71</f>
        <v>-225.3</v>
      </c>
      <c r="AC71">
        <f t="shared" si="3"/>
        <v>13.737176545622116</v>
      </c>
      <c r="AD71">
        <f t="shared" si="4"/>
        <v>1094.7053705988678</v>
      </c>
      <c r="AE71">
        <f>'IDT-1'!B71</f>
        <v>0</v>
      </c>
      <c r="AF71" s="26"/>
      <c r="AG71">
        <f t="shared" si="5"/>
        <v>1094.7053705988678</v>
      </c>
      <c r="AI71" s="75">
        <f>PXIL!H71</f>
        <v>0</v>
      </c>
      <c r="AJ71" s="75">
        <f>PXIL!N71</f>
        <v>0</v>
      </c>
      <c r="AK71" s="75">
        <f>RTM_IEX!H71</f>
        <v>99.28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14.205711117271971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99.615539336408006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838.05265979522699</v>
      </c>
      <c r="P72" s="77">
        <v>117.8154830547462</v>
      </c>
      <c r="Q72" s="77">
        <v>38.19</v>
      </c>
      <c r="R72" s="80">
        <v>0.61</v>
      </c>
      <c r="S72" s="80">
        <v>0</v>
      </c>
      <c r="T72" s="78">
        <f>SUMPRODUCT(LTA!F72:AJ72,LTA!F$101:AJ$101,LTA!F$103:AJ$103)</f>
        <v>50.789999999999992</v>
      </c>
      <c r="U72" s="78">
        <f>SUMPRODUCT(LTA!F72:AJ72,LTA!F$102:AJ$102,LTA!F$103:AJ$103)</f>
        <v>49.120000000000005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29.850000000000009</v>
      </c>
      <c r="AB72" s="117">
        <f>-STOA!N72</f>
        <v>-225.3</v>
      </c>
      <c r="AC72">
        <f t="shared" si="3"/>
        <v>14.058876791822751</v>
      </c>
      <c r="AD72">
        <f t="shared" si="4"/>
        <v>1130.9405165118303</v>
      </c>
      <c r="AE72">
        <f>'IDT-1'!B72</f>
        <v>0</v>
      </c>
      <c r="AF72" s="26"/>
      <c r="AG72">
        <f t="shared" si="5"/>
        <v>1130.9405165118303</v>
      </c>
      <c r="AI72" s="75">
        <f>PXIL!H72</f>
        <v>0</v>
      </c>
      <c r="AJ72" s="75">
        <f>PXIL!N72</f>
        <v>0</v>
      </c>
      <c r="AK72" s="75">
        <f>RTM_IEX!H72</f>
        <v>132.05000000000001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14.205711117271971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99.615539336408006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877.35975961559222</v>
      </c>
      <c r="P73" s="77">
        <v>117.8154830547462</v>
      </c>
      <c r="Q73" s="77">
        <v>38.19</v>
      </c>
      <c r="R73" s="80">
        <v>0</v>
      </c>
      <c r="S73" s="80">
        <v>0</v>
      </c>
      <c r="T73" s="78">
        <f>SUMPRODUCT(LTA!F73:AJ73,LTA!F$101:AJ$101,LTA!F$103:AJ$103)</f>
        <v>38.090000000000003</v>
      </c>
      <c r="U73" s="78">
        <f>SUMPRODUCT(LTA!F73:AJ73,LTA!F$102:AJ$102,LTA!F$103:AJ$103)</f>
        <v>50.04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25.650000000000009</v>
      </c>
      <c r="AB73" s="117">
        <f>-STOA!N73</f>
        <v>-225.3</v>
      </c>
      <c r="AC73">
        <f t="shared" si="3"/>
        <v>14.479315270241969</v>
      </c>
      <c r="AD73">
        <f t="shared" si="4"/>
        <v>1178.2971778537765</v>
      </c>
      <c r="AE73">
        <f>'IDT-1'!B73</f>
        <v>0</v>
      </c>
      <c r="AF73" s="26"/>
      <c r="AG73">
        <f t="shared" si="5"/>
        <v>1178.2971778537765</v>
      </c>
      <c r="AI73" s="75">
        <f>PXIL!H73</f>
        <v>0</v>
      </c>
      <c r="AJ73" s="75">
        <f>PXIL!N73</f>
        <v>0</v>
      </c>
      <c r="AK73" s="75">
        <f>RTM_IEX!H73</f>
        <v>157.11000000000001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14.205711117271971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99.615539336408006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903.1978245803175</v>
      </c>
      <c r="P74" s="77">
        <v>117.8154830547462</v>
      </c>
      <c r="Q74" s="77">
        <v>38.19</v>
      </c>
      <c r="R74" s="80">
        <v>0</v>
      </c>
      <c r="S74" s="80">
        <v>0</v>
      </c>
      <c r="T74" s="78">
        <f>SUMPRODUCT(LTA!F74:AJ74,LTA!F$101:AJ$101,LTA!F$103:AJ$103)</f>
        <v>43.24</v>
      </c>
      <c r="U74" s="78">
        <f>SUMPRODUCT(LTA!F74:AJ74,LTA!F$102:AJ$102,LTA!F$103:AJ$103)</f>
        <v>51.31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24.250000000000007</v>
      </c>
      <c r="AB74" s="117">
        <f>-STOA!N74</f>
        <v>-225.3</v>
      </c>
      <c r="AC74">
        <f t="shared" si="3"/>
        <v>14.759402241931552</v>
      </c>
      <c r="AD74">
        <f t="shared" si="4"/>
        <v>1209.8451558468121</v>
      </c>
      <c r="AE74">
        <f>'IDT-1'!B74</f>
        <v>13</v>
      </c>
      <c r="AF74" s="26"/>
      <c r="AG74">
        <f t="shared" si="5"/>
        <v>1222.8451558468121</v>
      </c>
      <c r="AI74" s="75">
        <f>PXIL!H74</f>
        <v>0</v>
      </c>
      <c r="AJ74" s="75">
        <f>PXIL!N74</f>
        <v>0</v>
      </c>
      <c r="AK74" s="75">
        <f>RTM_IEX!H74</f>
        <v>158.08000000000001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14.205711117271971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99.615539336408006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903.24796251610894</v>
      </c>
      <c r="P75" s="77">
        <v>117.8154830547462</v>
      </c>
      <c r="Q75" s="77">
        <v>38.19</v>
      </c>
      <c r="R75" s="80">
        <v>0</v>
      </c>
      <c r="S75" s="80">
        <v>0</v>
      </c>
      <c r="T75" s="78">
        <f>SUMPRODUCT(LTA!F75:AJ75,LTA!F$101:AJ$101,LTA!F$103:AJ$103)</f>
        <v>42.54</v>
      </c>
      <c r="U75" s="78">
        <f>SUMPRODUCT(LTA!F75:AJ75,LTA!F$102:AJ$102,LTA!F$103:AJ$103)</f>
        <v>67.430000000000007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27.189999999999994</v>
      </c>
      <c r="AB75" s="117">
        <f>-STOA!N75</f>
        <v>-92.43</v>
      </c>
      <c r="AC75">
        <f t="shared" si="3"/>
        <v>12.935870651892424</v>
      </c>
      <c r="AD75">
        <f t="shared" si="4"/>
        <v>1271.3688253726427</v>
      </c>
      <c r="AE75">
        <f>'IDT-1'!B75</f>
        <v>0</v>
      </c>
      <c r="AF75" s="26"/>
      <c r="AG75">
        <f t="shared" si="5"/>
        <v>1271.3688253726427</v>
      </c>
      <c r="AI75" s="75">
        <f>PXIL!H75</f>
        <v>0</v>
      </c>
      <c r="AJ75" s="75">
        <f>PXIL!N75</f>
        <v>0</v>
      </c>
      <c r="AK75" s="75">
        <f>RTM_IEX!H75</f>
        <v>66.5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15.072457512813596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99.615539336408006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910.43789920845029</v>
      </c>
      <c r="P76" s="77">
        <v>117.8154830547462</v>
      </c>
      <c r="Q76" s="77">
        <v>38.19</v>
      </c>
      <c r="R76" s="80">
        <v>0</v>
      </c>
      <c r="S76" s="80">
        <v>0</v>
      </c>
      <c r="T76" s="78">
        <f>SUMPRODUCT(LTA!F76:AJ76,LTA!F$101:AJ$101,LTA!F$103:AJ$103)</f>
        <v>44</v>
      </c>
      <c r="U76" s="78">
        <f>SUMPRODUCT(LTA!F76:AJ76,LTA!F$102:AJ$102,LTA!F$103:AJ$103)</f>
        <v>68.84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27.189999999999994</v>
      </c>
      <c r="AB76" s="117">
        <f>-STOA!N76</f>
        <v>-92.43</v>
      </c>
      <c r="AC76">
        <f t="shared" si="3"/>
        <v>13.006593463065794</v>
      </c>
      <c r="AD76">
        <f t="shared" si="4"/>
        <v>1279.3347856493522</v>
      </c>
      <c r="AE76">
        <f>'IDT-1'!B76</f>
        <v>0</v>
      </c>
      <c r="AF76" s="26"/>
      <c r="AG76">
        <f t="shared" si="5"/>
        <v>1279.3347856493522</v>
      </c>
      <c r="AI76" s="75">
        <f>PXIL!H76</f>
        <v>0</v>
      </c>
      <c r="AJ76" s="75">
        <f>PXIL!N76</f>
        <v>0</v>
      </c>
      <c r="AK76" s="75">
        <f>RTM_IEX!H76</f>
        <v>63.61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15.072457512813596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99.615539336408006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951.0583283476816</v>
      </c>
      <c r="P77" s="77">
        <v>117.8154830547462</v>
      </c>
      <c r="Q77" s="77">
        <v>38.19</v>
      </c>
      <c r="R77" s="80">
        <v>0</v>
      </c>
      <c r="S77" s="80">
        <v>0</v>
      </c>
      <c r="T77" s="78">
        <f>SUMPRODUCT(LTA!F77:AJ77,LTA!F$101:AJ$101,LTA!F$103:AJ$103)</f>
        <v>50.56</v>
      </c>
      <c r="U77" s="78">
        <f>SUMPRODUCT(LTA!F77:AJ77,LTA!F$102:AJ$102,LTA!F$103:AJ$103)</f>
        <v>68.430000000000007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27.189999999999994</v>
      </c>
      <c r="AB77" s="117">
        <f>-STOA!N77</f>
        <v>-92.43</v>
      </c>
      <c r="AC77">
        <f t="shared" si="3"/>
        <v>12.951685239491031</v>
      </c>
      <c r="AD77">
        <f t="shared" si="4"/>
        <v>1273.1501230121582</v>
      </c>
      <c r="AE77">
        <f>'IDT-1'!B77</f>
        <v>0</v>
      </c>
      <c r="AF77" s="26"/>
      <c r="AG77">
        <f t="shared" si="5"/>
        <v>1273.1501230121582</v>
      </c>
      <c r="AI77" s="75">
        <f>PXIL!H77</f>
        <v>0</v>
      </c>
      <c r="AJ77" s="75">
        <f>PXIL!N77</f>
        <v>0</v>
      </c>
      <c r="AK77" s="75">
        <f>RTM_IEX!H77</f>
        <v>10.6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15.072457512813596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99.615539336408006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994.40609028862468</v>
      </c>
      <c r="P78" s="77">
        <v>117.8154830547462</v>
      </c>
      <c r="Q78" s="77">
        <v>38.19</v>
      </c>
      <c r="R78" s="80">
        <v>0</v>
      </c>
      <c r="S78" s="80">
        <v>0</v>
      </c>
      <c r="T78" s="78">
        <f>SUMPRODUCT(LTA!F78:AJ78,LTA!F$101:AJ$101,LTA!F$103:AJ$103)</f>
        <v>74.97999999999999</v>
      </c>
      <c r="U78" s="78">
        <f>SUMPRODUCT(LTA!F78:AJ78,LTA!F$102:AJ$102,LTA!F$103:AJ$103)</f>
        <v>69.58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27.189999999999994</v>
      </c>
      <c r="AB78" s="117">
        <f>-STOA!N78</f>
        <v>-92.43</v>
      </c>
      <c r="AC78">
        <f t="shared" si="3"/>
        <v>13.88215353811451</v>
      </c>
      <c r="AD78">
        <f t="shared" si="4"/>
        <v>1283.537416654478</v>
      </c>
      <c r="AE78">
        <f>'IDT-1'!B78</f>
        <v>0</v>
      </c>
      <c r="AF78" s="26"/>
      <c r="AG78">
        <f t="shared" si="5"/>
        <v>1283.537416654478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-47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15.072457512813596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99.615539336408006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1003.0298671665798</v>
      </c>
      <c r="P79" s="77">
        <v>117.8154830547462</v>
      </c>
      <c r="Q79" s="77">
        <v>38.19</v>
      </c>
      <c r="R79" s="80">
        <v>0</v>
      </c>
      <c r="S79" s="80">
        <v>0</v>
      </c>
      <c r="T79" s="78">
        <f>SUMPRODUCT(LTA!F79:AJ79,LTA!F$101:AJ$101,LTA!F$103:AJ$103)</f>
        <v>77.039999999999992</v>
      </c>
      <c r="U79" s="78">
        <f>SUMPRODUCT(LTA!F79:AJ79,LTA!F$102:AJ$102,LTA!F$103:AJ$103)</f>
        <v>70.650000000000006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27.189999999999994</v>
      </c>
      <c r="AB79" s="117">
        <f>-STOA!N79</f>
        <v>-92.43</v>
      </c>
      <c r="AC79">
        <f t="shared" si="3"/>
        <v>14.598177573671993</v>
      </c>
      <c r="AD79">
        <f t="shared" si="4"/>
        <v>1225.5751694968758</v>
      </c>
      <c r="AE79">
        <f>'IDT-1'!B79</f>
        <v>0</v>
      </c>
      <c r="AF79" s="26"/>
      <c r="AG79">
        <f t="shared" si="5"/>
        <v>1225.5751694968758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-116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15.072457512813596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99.615539336408006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925.50722707070895</v>
      </c>
      <c r="P80" s="77">
        <v>117.8154830547462</v>
      </c>
      <c r="Q80" s="77">
        <v>38.19</v>
      </c>
      <c r="R80" s="80">
        <v>0</v>
      </c>
      <c r="S80" s="80">
        <v>0</v>
      </c>
      <c r="T80" s="78">
        <f>SUMPRODUCT(LTA!F80:AJ80,LTA!F$101:AJ$101,LTA!F$103:AJ$103)</f>
        <v>78.64</v>
      </c>
      <c r="U80" s="78">
        <f>SUMPRODUCT(LTA!F80:AJ80,LTA!F$102:AJ$102,LTA!F$103:AJ$103)</f>
        <v>71.09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27.189999999999994</v>
      </c>
      <c r="AB80" s="117">
        <f>-STOA!N80</f>
        <v>-92.43</v>
      </c>
      <c r="AC80">
        <f t="shared" si="3"/>
        <v>13.427877072063195</v>
      </c>
      <c r="AD80">
        <f t="shared" si="4"/>
        <v>1208.2628299026137</v>
      </c>
      <c r="AE80">
        <f>'IDT-1'!B80</f>
        <v>0</v>
      </c>
      <c r="AF80" s="26"/>
      <c r="AG80">
        <f t="shared" si="5"/>
        <v>1208.2628299026137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-59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15.072457512813596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99.615539336408006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882.02160883496299</v>
      </c>
      <c r="P81" s="77">
        <v>117.8154830547462</v>
      </c>
      <c r="Q81" s="77">
        <v>38.19</v>
      </c>
      <c r="R81" s="80">
        <v>0</v>
      </c>
      <c r="S81" s="80">
        <v>0</v>
      </c>
      <c r="T81" s="78">
        <f>SUMPRODUCT(LTA!F81:AJ81,LTA!F$101:AJ$101,LTA!F$103:AJ$103)</f>
        <v>82.34</v>
      </c>
      <c r="U81" s="78">
        <f>SUMPRODUCT(LTA!F81:AJ81,LTA!F$102:AJ$102,LTA!F$103:AJ$103)</f>
        <v>110.19000000000001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27.189999999999994</v>
      </c>
      <c r="AB81" s="117">
        <f>-STOA!N81</f>
        <v>-92.43</v>
      </c>
      <c r="AC81">
        <f t="shared" si="3"/>
        <v>13.439599886633021</v>
      </c>
      <c r="AD81">
        <f t="shared" si="4"/>
        <v>1205.5654888522977</v>
      </c>
      <c r="AE81">
        <f>'IDT-1'!B81</f>
        <v>0</v>
      </c>
      <c r="AF81" s="26"/>
      <c r="AG81">
        <f t="shared" si="5"/>
        <v>1205.5654888522977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-61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15.072457512813596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99.615539336408006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832.89906611466336</v>
      </c>
      <c r="P82" s="77">
        <v>117.8154830547462</v>
      </c>
      <c r="Q82" s="77">
        <v>38.19</v>
      </c>
      <c r="R82" s="80">
        <v>0</v>
      </c>
      <c r="S82" s="80">
        <v>0</v>
      </c>
      <c r="T82" s="78">
        <f>SUMPRODUCT(LTA!F82:AJ82,LTA!F$101:AJ$101,LTA!F$103:AJ$103)</f>
        <v>88.039999999999992</v>
      </c>
      <c r="U82" s="78">
        <f>SUMPRODUCT(LTA!F82:AJ82,LTA!F$102:AJ$102,LTA!F$103:AJ$103)</f>
        <v>111.61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27.189999999999994</v>
      </c>
      <c r="AB82" s="117">
        <f>-STOA!N82</f>
        <v>-92.43</v>
      </c>
      <c r="AC82">
        <f t="shared" si="3"/>
        <v>12.803633685028522</v>
      </c>
      <c r="AD82">
        <f t="shared" si="4"/>
        <v>1194.1989123336025</v>
      </c>
      <c r="AE82">
        <f>'IDT-1'!B82</f>
        <v>0</v>
      </c>
      <c r="AF82" s="26"/>
      <c r="AG82">
        <f t="shared" si="5"/>
        <v>1194.1989123336025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-31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15.072457512813596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99.615539336408006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811.1859212048837</v>
      </c>
      <c r="P83" s="77">
        <v>117.8154830547462</v>
      </c>
      <c r="Q83" s="77">
        <v>38.19</v>
      </c>
      <c r="R83" s="80">
        <v>0</v>
      </c>
      <c r="S83" s="80">
        <v>0</v>
      </c>
      <c r="T83" s="78">
        <f>SUMPRODUCT(LTA!F83:AJ83,LTA!F$101:AJ$101,LTA!F$103:AJ$103)</f>
        <v>88.66</v>
      </c>
      <c r="U83" s="78">
        <f>SUMPRODUCT(LTA!F83:AJ83,LTA!F$102:AJ$102,LTA!F$103:AJ$103)</f>
        <v>113.6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27.3</v>
      </c>
      <c r="AB83" s="117">
        <f>-STOA!N83</f>
        <v>-92.43</v>
      </c>
      <c r="AC83">
        <f t="shared" si="3"/>
        <v>12.361272056634407</v>
      </c>
      <c r="AD83">
        <f t="shared" si="4"/>
        <v>1206.648129052217</v>
      </c>
      <c r="AE83">
        <f>'IDT-1'!B83</f>
        <v>0</v>
      </c>
      <c r="AF83" s="26"/>
      <c r="AG83">
        <f t="shared" si="5"/>
        <v>1206.648129052217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15.072457512813596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99.615539336408006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787.38292253817667</v>
      </c>
      <c r="P84" s="77">
        <v>117.8154830547462</v>
      </c>
      <c r="Q84" s="77">
        <v>38.19</v>
      </c>
      <c r="R84" s="80">
        <v>0</v>
      </c>
      <c r="S84" s="80">
        <v>0</v>
      </c>
      <c r="T84" s="78">
        <f>SUMPRODUCT(LTA!F84:AJ84,LTA!F$101:AJ$101,LTA!F$103:AJ$103)</f>
        <v>47.120000000000005</v>
      </c>
      <c r="U84" s="78">
        <f>SUMPRODUCT(LTA!F84:AJ84,LTA!F$102:AJ$102,LTA!F$103:AJ$103)</f>
        <v>113.84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27.3</v>
      </c>
      <c r="AB84" s="117">
        <f>-STOA!N84</f>
        <v>-92.43</v>
      </c>
      <c r="AC84">
        <f t="shared" si="3"/>
        <v>11.788365668367385</v>
      </c>
      <c r="AD84">
        <f t="shared" si="4"/>
        <v>1142.118036773777</v>
      </c>
      <c r="AE84">
        <f>'IDT-1'!B84</f>
        <v>0</v>
      </c>
      <c r="AF84" s="26"/>
      <c r="AG84">
        <f t="shared" si="5"/>
        <v>1142.118036773777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15.072457512813596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99.615539336408006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786.0440433049165</v>
      </c>
      <c r="P85" s="77">
        <v>117.8154830547462</v>
      </c>
      <c r="Q85" s="77">
        <v>38.54</v>
      </c>
      <c r="R85" s="80">
        <v>0</v>
      </c>
      <c r="S85" s="80">
        <v>0</v>
      </c>
      <c r="T85" s="78">
        <f>SUMPRODUCT(LTA!F85:AJ85,LTA!F$101:AJ$101,LTA!F$103:AJ$103)</f>
        <v>47.56</v>
      </c>
      <c r="U85" s="78">
        <f>SUMPRODUCT(LTA!F85:AJ85,LTA!F$102:AJ$102,LTA!F$103:AJ$103)</f>
        <v>114.13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27.3</v>
      </c>
      <c r="AB85" s="117">
        <f>-STOA!N85</f>
        <v>-92.43</v>
      </c>
      <c r="AC85">
        <f t="shared" si="3"/>
        <v>12.265506417313242</v>
      </c>
      <c r="AD85">
        <f t="shared" si="4"/>
        <v>1087.382016791571</v>
      </c>
      <c r="AE85">
        <f>'IDT-1'!B85</f>
        <v>0</v>
      </c>
      <c r="AF85" s="26"/>
      <c r="AG85">
        <f t="shared" si="5"/>
        <v>1087.382016791571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-54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99.615539336408006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780.6864460764931</v>
      </c>
      <c r="P86" s="77">
        <v>117.8154830547462</v>
      </c>
      <c r="Q86" s="77">
        <v>38.54</v>
      </c>
      <c r="R86" s="80">
        <v>0</v>
      </c>
      <c r="S86" s="80">
        <v>0</v>
      </c>
      <c r="T86" s="78">
        <f>SUMPRODUCT(LTA!F86:AJ86,LTA!F$101:AJ$101,LTA!F$103:AJ$103)</f>
        <v>47.89</v>
      </c>
      <c r="U86" s="78">
        <f>SUMPRODUCT(LTA!F86:AJ86,LTA!F$102:AJ$102,LTA!F$103:AJ$103)</f>
        <v>137.65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27.3</v>
      </c>
      <c r="AB86" s="117">
        <f>-STOA!N86</f>
        <v>-92.43</v>
      </c>
      <c r="AC86">
        <f t="shared" si="3"/>
        <v>12.552533347013853</v>
      </c>
      <c r="AD86">
        <f t="shared" si="4"/>
        <v>1091.5873926334471</v>
      </c>
      <c r="AE86">
        <f>'IDT-1'!B86</f>
        <v>0</v>
      </c>
      <c r="AF86" s="26"/>
      <c r="AG86">
        <f t="shared" si="5"/>
        <v>1091.5873926334471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-68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15.072457512813596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99.615539336408006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686.67624979470304</v>
      </c>
      <c r="P87" s="77">
        <v>117.8154830547462</v>
      </c>
      <c r="Q87" s="77">
        <v>38.54</v>
      </c>
      <c r="R87" s="80">
        <v>0</v>
      </c>
      <c r="S87" s="80">
        <v>0</v>
      </c>
      <c r="T87" s="78">
        <f>SUMPRODUCT(LTA!F87:AJ87,LTA!F$101:AJ$101,LTA!F$103:AJ$103)</f>
        <v>55.629999999999995</v>
      </c>
      <c r="U87" s="78">
        <f>SUMPRODUCT(LTA!F87:AJ87,LTA!F$102:AJ$102,LTA!F$103:AJ$103)</f>
        <v>135.69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27.3</v>
      </c>
      <c r="AB87" s="117">
        <f>-STOA!N87</f>
        <v>-92.43</v>
      </c>
      <c r="AC87">
        <f t="shared" si="3"/>
        <v>11.689834948224817</v>
      </c>
      <c r="AD87">
        <f t="shared" si="4"/>
        <v>1131.0198947504457</v>
      </c>
      <c r="AE87">
        <f>'IDT-1'!B87</f>
        <v>0</v>
      </c>
      <c r="AF87" s="26"/>
      <c r="AG87">
        <f t="shared" si="5"/>
        <v>1131.0198947504457</v>
      </c>
      <c r="AI87" s="75">
        <f>PXIL!H87</f>
        <v>0</v>
      </c>
      <c r="AJ87" s="75">
        <f>PXIL!N87</f>
        <v>0</v>
      </c>
      <c r="AK87" s="75">
        <f>RTM_IEX!H87</f>
        <v>58.8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8.6706601754760513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99.615539336408006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676.02200440587444</v>
      </c>
      <c r="P88" s="77">
        <v>117.8154830547462</v>
      </c>
      <c r="Q88" s="77">
        <v>38.64</v>
      </c>
      <c r="R88" s="80">
        <v>0</v>
      </c>
      <c r="S88" s="80">
        <v>0</v>
      </c>
      <c r="T88" s="78">
        <f>SUMPRODUCT(LTA!F88:AJ88,LTA!F$101:AJ$101,LTA!F$103:AJ$103)</f>
        <v>55.74</v>
      </c>
      <c r="U88" s="78">
        <f>SUMPRODUCT(LTA!F88:AJ88,LTA!F$102:AJ$102,LTA!F$103:AJ$103)</f>
        <v>133.25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27.3</v>
      </c>
      <c r="AB88" s="117">
        <f>-STOA!N88</f>
        <v>-92.43</v>
      </c>
      <c r="AC88">
        <f t="shared" si="3"/>
        <v>11.333469772234556</v>
      </c>
      <c r="AD88">
        <f t="shared" si="4"/>
        <v>1090.88021720027</v>
      </c>
      <c r="AE88">
        <f>'IDT-1'!B88</f>
        <v>0</v>
      </c>
      <c r="AF88" s="26"/>
      <c r="AG88">
        <f t="shared" si="5"/>
        <v>1090.88021720027</v>
      </c>
      <c r="AI88" s="75">
        <f>PXIL!H88</f>
        <v>0</v>
      </c>
      <c r="AJ88" s="75">
        <f>PXIL!N88</f>
        <v>0</v>
      </c>
      <c r="AK88" s="75">
        <f>RTM_IEX!H88</f>
        <v>37.590000000000003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99.615539336408006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675.08230570107435</v>
      </c>
      <c r="P89" s="77">
        <v>117.81999999999998</v>
      </c>
      <c r="Q89" s="77">
        <v>38.19</v>
      </c>
      <c r="R89" s="80">
        <v>0</v>
      </c>
      <c r="S89" s="80">
        <v>0</v>
      </c>
      <c r="T89" s="78">
        <f>SUMPRODUCT(LTA!F89:AJ89,LTA!F$101:AJ$101,LTA!F$103:AJ$103)</f>
        <v>54.989999999999995</v>
      </c>
      <c r="U89" s="78">
        <f>SUMPRODUCT(LTA!F89:AJ89,LTA!F$102:AJ$102,LTA!F$103:AJ$103)</f>
        <v>130.44999999999999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27.3</v>
      </c>
      <c r="AB89" s="117">
        <f>-STOA!N89</f>
        <v>-92.43</v>
      </c>
      <c r="AC89">
        <f t="shared" si="3"/>
        <v>11.042218371885703</v>
      </c>
      <c r="AD89">
        <f t="shared" si="4"/>
        <v>1052.0480841784101</v>
      </c>
      <c r="AE89">
        <f>'IDT-1'!B89</f>
        <v>0</v>
      </c>
      <c r="AF89" s="26"/>
      <c r="AG89">
        <f t="shared" si="5"/>
        <v>1052.0480841784101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99.615539336408006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675.21797106747442</v>
      </c>
      <c r="P90" s="77">
        <v>117.81999999999998</v>
      </c>
      <c r="Q90" s="77">
        <v>38.19</v>
      </c>
      <c r="R90" s="80">
        <v>0</v>
      </c>
      <c r="S90" s="80">
        <v>0</v>
      </c>
      <c r="T90" s="78">
        <f>SUMPRODUCT(LTA!F90:AJ90,LTA!F$101:AJ$101,LTA!F$103:AJ$103)</f>
        <v>47.07</v>
      </c>
      <c r="U90" s="78">
        <f>SUMPRODUCT(LTA!F90:AJ90,LTA!F$102:AJ$102,LTA!F$103:AJ$103)</f>
        <v>128.33000000000001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27.3</v>
      </c>
      <c r="AB90" s="117">
        <f>-STOA!N90</f>
        <v>-92.43</v>
      </c>
      <c r="AC90">
        <f t="shared" si="3"/>
        <v>11.177013415164909</v>
      </c>
      <c r="AD90">
        <f t="shared" si="4"/>
        <v>1017.0089545015311</v>
      </c>
      <c r="AE90">
        <f>'IDT-1'!B90</f>
        <v>0</v>
      </c>
      <c r="AF90" s="26"/>
      <c r="AG90">
        <f t="shared" si="5"/>
        <v>1017.0089545015311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-28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83.477715843963765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644.09063177117628</v>
      </c>
      <c r="P91" s="77">
        <v>117.82</v>
      </c>
      <c r="Q91" s="77">
        <v>38.19</v>
      </c>
      <c r="R91" s="80">
        <v>0</v>
      </c>
      <c r="S91" s="80">
        <v>0</v>
      </c>
      <c r="T91" s="78">
        <f>SUMPRODUCT(LTA!F91:AJ91,LTA!F$101:AJ$101,LTA!F$103:AJ$103)</f>
        <v>46.97</v>
      </c>
      <c r="U91" s="78">
        <f>SUMPRODUCT(LTA!F91:AJ91,LTA!F$102:AJ$102,LTA!F$103:AJ$103)</f>
        <v>126.08000000000001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27.209999999999997</v>
      </c>
      <c r="AB91" s="117">
        <f>-STOA!N91</f>
        <v>-92.43</v>
      </c>
      <c r="AC91">
        <f t="shared" si="3"/>
        <v>10.592836412002505</v>
      </c>
      <c r="AD91">
        <f t="shared" si="4"/>
        <v>1007.4579687159511</v>
      </c>
      <c r="AE91">
        <f>'IDT-1'!B91</f>
        <v>0</v>
      </c>
      <c r="AF91" s="26"/>
      <c r="AG91">
        <f t="shared" si="5"/>
        <v>1007.4579687159511</v>
      </c>
      <c r="AI91" s="75">
        <f>PXIL!H91</f>
        <v>0</v>
      </c>
      <c r="AJ91" s="75">
        <f>PXIL!N91</f>
        <v>0</v>
      </c>
      <c r="AK91" s="75">
        <f>RTM_IEX!H91</f>
        <v>11.57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83.477715843963765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610.57767746357308</v>
      </c>
      <c r="P92" s="77">
        <v>117.82</v>
      </c>
      <c r="Q92" s="77">
        <v>38.19</v>
      </c>
      <c r="R92" s="80">
        <v>0</v>
      </c>
      <c r="S92" s="80">
        <v>0</v>
      </c>
      <c r="T92" s="78">
        <f>SUMPRODUCT(LTA!F92:AJ92,LTA!F$101:AJ$101,LTA!F$103:AJ$103)</f>
        <v>48.010000000000005</v>
      </c>
      <c r="U92" s="78">
        <f>SUMPRODUCT(LTA!F92:AJ92,LTA!F$102:AJ$102,LTA!F$103:AJ$103)</f>
        <v>103.59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27.209999999999997</v>
      </c>
      <c r="AB92" s="117">
        <f>-STOA!N92</f>
        <v>-92.43</v>
      </c>
      <c r="AC92">
        <f t="shared" si="3"/>
        <v>10.168474414095597</v>
      </c>
      <c r="AD92">
        <f t="shared" si="4"/>
        <v>959.65937640625464</v>
      </c>
      <c r="AE92">
        <f>'IDT-1'!B92</f>
        <v>0</v>
      </c>
      <c r="AF92" s="26"/>
      <c r="AG92">
        <f t="shared" si="5"/>
        <v>959.65937640625464</v>
      </c>
      <c r="AI92" s="75">
        <f>PXIL!H92</f>
        <v>0</v>
      </c>
      <c r="AJ92" s="75">
        <f>PXIL!N92</f>
        <v>0</v>
      </c>
      <c r="AK92" s="75">
        <f>RTM_IEX!H92</f>
        <v>18.309999999999999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83.477715843963765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573.40491455280289</v>
      </c>
      <c r="P93" s="77">
        <v>117.82</v>
      </c>
      <c r="Q93" s="77">
        <v>38.19</v>
      </c>
      <c r="R93" s="80">
        <v>0</v>
      </c>
      <c r="S93" s="80">
        <v>0</v>
      </c>
      <c r="T93" s="78">
        <f>SUMPRODUCT(LTA!F93:AJ93,LTA!F$101:AJ$101,LTA!F$103:AJ$103)</f>
        <v>48</v>
      </c>
      <c r="U93" s="78">
        <f>SUMPRODUCT(LTA!F93:AJ93,LTA!F$102:AJ$102,LTA!F$103:AJ$103)</f>
        <v>103.79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27.209999999999997</v>
      </c>
      <c r="AB93" s="117">
        <f>-STOA!N93</f>
        <v>-92.43</v>
      </c>
      <c r="AC93">
        <f t="shared" si="3"/>
        <v>9.9024261004808203</v>
      </c>
      <c r="AD93">
        <f t="shared" si="4"/>
        <v>929.69266180909926</v>
      </c>
      <c r="AE93">
        <f>'IDT-1'!B93</f>
        <v>0</v>
      </c>
      <c r="AF93" s="26"/>
      <c r="AG93">
        <f t="shared" si="5"/>
        <v>929.69266180909926</v>
      </c>
      <c r="AI93" s="75">
        <f>PXIL!H93</f>
        <v>0</v>
      </c>
      <c r="AJ93" s="75">
        <f>PXIL!N93</f>
        <v>0</v>
      </c>
      <c r="AK93" s="75">
        <f>RTM_IEX!H93</f>
        <v>25.06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83.477715843963765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539.40653266421282</v>
      </c>
      <c r="P94" s="77">
        <v>117.82</v>
      </c>
      <c r="Q94" s="77">
        <v>38.19</v>
      </c>
      <c r="R94" s="80">
        <v>0</v>
      </c>
      <c r="S94" s="80">
        <v>0</v>
      </c>
      <c r="T94" s="78">
        <f>SUMPRODUCT(LTA!F94:AJ94,LTA!F$101:AJ$101,LTA!F$103:AJ$103)</f>
        <v>47.8</v>
      </c>
      <c r="U94" s="78">
        <f>SUMPRODUCT(LTA!F94:AJ94,LTA!F$102:AJ$102,LTA!F$103:AJ$103)</f>
        <v>103.84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27.209999999999997</v>
      </c>
      <c r="AB94" s="117">
        <f>-STOA!N94</f>
        <v>-92.43</v>
      </c>
      <c r="AC94">
        <f t="shared" si="3"/>
        <v>9.6273523398612291</v>
      </c>
      <c r="AD94">
        <f t="shared" si="4"/>
        <v>898.70935368112907</v>
      </c>
      <c r="AE94">
        <f>'IDT-1'!B94</f>
        <v>0</v>
      </c>
      <c r="AF94" s="26"/>
      <c r="AG94">
        <f t="shared" si="5"/>
        <v>898.70935368112907</v>
      </c>
      <c r="AI94" s="75">
        <f>PXIL!H94</f>
        <v>0</v>
      </c>
      <c r="AJ94" s="75">
        <f>PXIL!N94</f>
        <v>0</v>
      </c>
      <c r="AK94" s="75">
        <f>RTM_IEX!H94</f>
        <v>27.95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83.477715843963765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529.92009906832573</v>
      </c>
      <c r="P95" s="77">
        <v>86.75</v>
      </c>
      <c r="Q95" s="77">
        <v>38.19</v>
      </c>
      <c r="R95" s="80">
        <v>0</v>
      </c>
      <c r="S95" s="80">
        <v>0</v>
      </c>
      <c r="T95" s="78">
        <f>SUMPRODUCT(LTA!F95:AJ95,LTA!F$101:AJ$101,LTA!F$103:AJ$103)</f>
        <v>47.22</v>
      </c>
      <c r="U95" s="78">
        <f>SUMPRODUCT(LTA!F95:AJ95,LTA!F$102:AJ$102,LTA!F$103:AJ$103)</f>
        <v>103.77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27.209999999999997</v>
      </c>
      <c r="AB95" s="117">
        <f>-STOA!N95</f>
        <v>-92.43</v>
      </c>
      <c r="AC95">
        <f t="shared" si="3"/>
        <v>9.5276797242174212</v>
      </c>
      <c r="AD95">
        <f t="shared" si="4"/>
        <v>887.48259270088579</v>
      </c>
      <c r="AE95">
        <f>'IDT-1'!B95</f>
        <v>0</v>
      </c>
      <c r="AF95" s="26"/>
      <c r="AG95">
        <f t="shared" si="5"/>
        <v>887.48259270088579</v>
      </c>
      <c r="AI95" s="75">
        <f>PXIL!H95</f>
        <v>0</v>
      </c>
      <c r="AJ95" s="75">
        <f>PXIL!N95</f>
        <v>0</v>
      </c>
      <c r="AK95" s="75">
        <f>RTM_IEX!H95</f>
        <v>57.83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83.477715843963765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529.97819251879719</v>
      </c>
      <c r="P96" s="77">
        <v>57.83</v>
      </c>
      <c r="Q96" s="77">
        <v>38.19</v>
      </c>
      <c r="R96" s="80">
        <v>0</v>
      </c>
      <c r="S96" s="80">
        <v>0</v>
      </c>
      <c r="T96" s="78">
        <f>SUMPRODUCT(LTA!F96:AJ96,LTA!F$101:AJ$101,LTA!F$103:AJ$103)</f>
        <v>47.06</v>
      </c>
      <c r="U96" s="78">
        <f>SUMPRODUCT(LTA!F96:AJ96,LTA!F$102:AJ$102,LTA!F$103:AJ$103)</f>
        <v>104.22999999999999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27.209999999999997</v>
      </c>
      <c r="AB96" s="117">
        <f>-STOA!N96</f>
        <v>-92.43</v>
      </c>
      <c r="AC96">
        <f t="shared" si="3"/>
        <v>9.2170229465815705</v>
      </c>
      <c r="AD96">
        <f t="shared" si="4"/>
        <v>852.49134292899294</v>
      </c>
      <c r="AE96">
        <f>'IDT-1'!B96</f>
        <v>0</v>
      </c>
      <c r="AF96" s="26"/>
      <c r="AG96">
        <f t="shared" si="5"/>
        <v>852.49134292899294</v>
      </c>
      <c r="AI96" s="75">
        <f>PXIL!H96</f>
        <v>0</v>
      </c>
      <c r="AJ96" s="75">
        <f>PXIL!N96</f>
        <v>0</v>
      </c>
      <c r="AK96" s="75">
        <f>RTM_IEX!H96</f>
        <v>51.09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83.477715843963765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515.82446869058685</v>
      </c>
      <c r="P97" s="77">
        <v>57.83</v>
      </c>
      <c r="Q97" s="77">
        <v>19.28</v>
      </c>
      <c r="R97" s="80">
        <v>0</v>
      </c>
      <c r="S97" s="80">
        <v>0</v>
      </c>
      <c r="T97" s="78">
        <f>SUMPRODUCT(LTA!F97:AJ97,LTA!F$101:AJ$101,LTA!F$103:AJ$103)</f>
        <v>46.14</v>
      </c>
      <c r="U97" s="78">
        <f>SUMPRODUCT(LTA!F97:AJ97,LTA!F$102:AJ$102,LTA!F$103:AJ$103)</f>
        <v>103.8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27.209999999999997</v>
      </c>
      <c r="AB97" s="117">
        <f>-STOA!N97</f>
        <v>-92.43</v>
      </c>
      <c r="AC97">
        <f t="shared" si="3"/>
        <v>8.9226301768933194</v>
      </c>
      <c r="AD97">
        <f t="shared" si="4"/>
        <v>819.33201187047075</v>
      </c>
      <c r="AE97">
        <f>'IDT-1'!B97</f>
        <v>0</v>
      </c>
      <c r="AF97" s="26"/>
      <c r="AG97">
        <f t="shared" si="5"/>
        <v>819.33201187047075</v>
      </c>
      <c r="AI97" s="75">
        <f>PXIL!H97</f>
        <v>0</v>
      </c>
      <c r="AJ97" s="75">
        <f>PXIL!N97</f>
        <v>0</v>
      </c>
      <c r="AK97" s="75">
        <f>RTM_IEX!H97</f>
        <v>52.05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83.477715843963765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488.68463798917031</v>
      </c>
      <c r="P98" s="77">
        <v>57.83</v>
      </c>
      <c r="Q98" s="77">
        <v>19.28</v>
      </c>
      <c r="R98" s="80">
        <v>0</v>
      </c>
      <c r="S98" s="80">
        <v>0</v>
      </c>
      <c r="T98" s="78">
        <f>SUMPRODUCT(LTA!F98:AJ98,LTA!F$101:AJ$101,LTA!F$103:AJ$103)</f>
        <v>46.209999999999994</v>
      </c>
      <c r="U98" s="78">
        <f>SUMPRODUCT(LTA!F98:AJ98,LTA!F$102:AJ$102,LTA!F$103:AJ$103)</f>
        <v>104.02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27.209999999999997</v>
      </c>
      <c r="AB98" s="117">
        <f>-STOA!N98</f>
        <v>-92.43</v>
      </c>
      <c r="AC98">
        <f t="shared" si="3"/>
        <v>8.6779036667208551</v>
      </c>
      <c r="AD98">
        <f t="shared" si="4"/>
        <v>791.76690767922696</v>
      </c>
      <c r="AE98">
        <f>'IDT-1'!B98</f>
        <v>0</v>
      </c>
      <c r="AF98" s="26"/>
      <c r="AG98">
        <f t="shared" si="5"/>
        <v>791.76690767922696</v>
      </c>
      <c r="AI98" s="75">
        <f>PXIL!H98</f>
        <v>0</v>
      </c>
      <c r="AJ98" s="75">
        <f>PXIL!N98</f>
        <v>0</v>
      </c>
      <c r="AK98" s="75">
        <f>RTM_IEX!H98</f>
        <v>51.09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0.339059089298546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2.0938213471768603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16.390146881091866</v>
      </c>
      <c r="P99" s="77">
        <f t="shared" si="6"/>
        <v>2.3859898046165942</v>
      </c>
      <c r="Q99" s="77">
        <f t="shared" si="6"/>
        <v>0.79402000000000073</v>
      </c>
      <c r="R99" s="80">
        <f t="shared" si="6"/>
        <v>0.34879999999999994</v>
      </c>
      <c r="S99" s="80">
        <f t="shared" si="6"/>
        <v>0</v>
      </c>
      <c r="T99" s="78">
        <f t="shared" si="6"/>
        <v>3.0678375</v>
      </c>
      <c r="U99" s="78">
        <f t="shared" si="6"/>
        <v>1.8009700000000002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2.5690000000000001E-2</v>
      </c>
      <c r="Z99" s="75">
        <f t="shared" si="6"/>
        <v>-0.36499999999999999</v>
      </c>
      <c r="AA99" s="117">
        <f t="shared" si="6"/>
        <v>1.2516200000000002</v>
      </c>
      <c r="AB99" s="117">
        <f t="shared" si="6"/>
        <v>-3.4927200000000003</v>
      </c>
      <c r="AC99">
        <f t="shared" si="6"/>
        <v>0.29915512335156991</v>
      </c>
      <c r="AD99">
        <f t="shared" si="6"/>
        <v>25.590484498832296</v>
      </c>
      <c r="AE99">
        <f t="shared" si="6"/>
        <v>0.20885575000000001</v>
      </c>
      <c r="AG99">
        <f t="shared" si="6"/>
        <v>25.799340248832298</v>
      </c>
      <c r="AI99">
        <f t="shared" si="6"/>
        <v>0</v>
      </c>
      <c r="AJ99">
        <f t="shared" si="6"/>
        <v>0</v>
      </c>
      <c r="AK99">
        <f t="shared" si="6"/>
        <v>1.3525700000000007</v>
      </c>
      <c r="AL99">
        <f t="shared" si="6"/>
        <v>-0.17699999999999999</v>
      </c>
      <c r="AM99">
        <f t="shared" si="6"/>
        <v>0</v>
      </c>
      <c r="AN99">
        <f t="shared" si="6"/>
        <v>0</v>
      </c>
      <c r="AO99">
        <f t="shared" si="6"/>
        <v>7.3834999999999998E-2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44906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8.1175492098696989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508.1274424980727</v>
      </c>
      <c r="P3" s="77">
        <v>32.770000000000003</v>
      </c>
      <c r="Q3" s="77">
        <v>9.64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121.25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-137</v>
      </c>
      <c r="AA3" s="117">
        <f>STOA!I3</f>
        <v>0.45</v>
      </c>
      <c r="AB3" s="117">
        <f>-STOA!O3</f>
        <v>-203.1</v>
      </c>
      <c r="AC3">
        <f>SUMIF(B3:AB3,"&gt;0")*$AC$2-SUMIF(B3:AB3,"&lt;0")*($AC$2/(1-$AC$2))+SUMIF(AI3:AR3,"&gt;0")*$AC$2-SUMIF(AI3:AR3,"&lt;0")*($AC$2/(1-$AC$2))</f>
        <v>9.624137647772427</v>
      </c>
      <c r="AD3">
        <f>SUM(B3:AB3,AI3:AR3)-AC3</f>
        <v>360.63085406016995</v>
      </c>
      <c r="AE3">
        <f>'IDT-1'!C3</f>
        <v>0</v>
      </c>
      <c r="AF3" s="26"/>
      <c r="AG3">
        <f>SUM(AD3:AF3)</f>
        <v>360.63085406016995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8.1175492098696989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505.75448949411492</v>
      </c>
      <c r="P4" s="77">
        <v>32.770000000000003</v>
      </c>
      <c r="Q4" s="77">
        <v>9.64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120.74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-152</v>
      </c>
      <c r="AA4" s="117">
        <f>STOA!I4</f>
        <v>0.45</v>
      </c>
      <c r="AB4" s="117">
        <f>-STOA!O4</f>
        <v>-203.1</v>
      </c>
      <c r="AC4">
        <f t="shared" ref="AC4:AC67" si="0">SUMIF(B4:AB4,"&gt;0")*$AC$2-SUMIF(B4:AB4,"&lt;0")*($AC$2/(1-$AC$2))+SUMIF(AI4:AR4,"&gt;0")*$AC$2-SUMIF(AI4:AR4,"&lt;0")*($AC$2/(1-$AC$2))</f>
        <v>9.7319395741705286</v>
      </c>
      <c r="AD4">
        <f t="shared" ref="AD4:AD67" si="1">SUM(B4:AB4,AI4:AR4)-AC4</f>
        <v>342.64009912981402</v>
      </c>
      <c r="AE4">
        <f>'IDT-1'!C4</f>
        <v>0</v>
      </c>
      <c r="AF4" s="26"/>
      <c r="AG4">
        <f t="shared" ref="AG4:AG67" si="2">SUM(AD4:AF4)</f>
        <v>342.64009912981402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8.1175492098696989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502.7650972183859</v>
      </c>
      <c r="P5" s="77">
        <v>32.770000000000003</v>
      </c>
      <c r="Q5" s="77">
        <v>9.64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120.34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-157</v>
      </c>
      <c r="AA5" s="117">
        <f>STOA!I5</f>
        <v>0.45</v>
      </c>
      <c r="AB5" s="117">
        <f>-STOA!O5</f>
        <v>-203.1</v>
      </c>
      <c r="AC5">
        <f t="shared" si="0"/>
        <v>9.7908941973660681</v>
      </c>
      <c r="AD5">
        <f t="shared" si="1"/>
        <v>329.19175223088956</v>
      </c>
      <c r="AE5">
        <f>'IDT-1'!C5</f>
        <v>0</v>
      </c>
      <c r="AF5" s="26"/>
      <c r="AG5">
        <f t="shared" si="2"/>
        <v>329.19175223088956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8.1175492098696989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498.87448176892866</v>
      </c>
      <c r="P6" s="77">
        <v>32.770000000000003</v>
      </c>
      <c r="Q6" s="77">
        <v>9.64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119.94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-172</v>
      </c>
      <c r="AA6" s="117">
        <f>STOA!I6</f>
        <v>0.45</v>
      </c>
      <c r="AB6" s="117">
        <f>-STOA!O6</f>
        <v>-203.1</v>
      </c>
      <c r="AC6">
        <f t="shared" si="0"/>
        <v>9.8863086942437732</v>
      </c>
      <c r="AD6">
        <f t="shared" si="1"/>
        <v>309.80572228455446</v>
      </c>
      <c r="AE6">
        <f>'IDT-1'!C6</f>
        <v>0</v>
      </c>
      <c r="AF6" s="26"/>
      <c r="AG6">
        <f t="shared" si="2"/>
        <v>309.80572228455446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19.690000000000001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50.004621926418935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498.51022242169347</v>
      </c>
      <c r="P7" s="77">
        <v>32.770000000000003</v>
      </c>
      <c r="Q7" s="77">
        <v>9.64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119.87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-182</v>
      </c>
      <c r="AA7" s="117">
        <f>STOA!I7</f>
        <v>0.45</v>
      </c>
      <c r="AB7" s="117">
        <f>-STOA!O7</f>
        <v>-203.1</v>
      </c>
      <c r="AC7">
        <f t="shared" si="0"/>
        <v>10.20631863994862</v>
      </c>
      <c r="AD7">
        <f t="shared" si="1"/>
        <v>295.62852570816375</v>
      </c>
      <c r="AE7">
        <f>'IDT-1'!C7</f>
        <v>0</v>
      </c>
      <c r="AF7" s="26"/>
      <c r="AG7">
        <f t="shared" si="2"/>
        <v>295.62852570816375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-40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19.690000000000001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50.004621926418935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498.52086482926052</v>
      </c>
      <c r="P8" s="77">
        <v>32.770000000000003</v>
      </c>
      <c r="Q8" s="77">
        <v>9.64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119.94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-192</v>
      </c>
      <c r="AA8" s="117">
        <f>STOA!I8</f>
        <v>0.45</v>
      </c>
      <c r="AB8" s="117">
        <f>-STOA!O8</f>
        <v>-203.1</v>
      </c>
      <c r="AC8">
        <f t="shared" si="0"/>
        <v>10.295809568357162</v>
      </c>
      <c r="AD8">
        <f t="shared" si="1"/>
        <v>285.61967718732217</v>
      </c>
      <c r="AE8">
        <f>'IDT-1'!C8</f>
        <v>0</v>
      </c>
      <c r="AF8" s="26"/>
      <c r="AG8">
        <f t="shared" si="2"/>
        <v>285.61967718732217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-40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8.1175492098696989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50.004621926418935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496.95708717834333</v>
      </c>
      <c r="P9" s="77">
        <v>32.770000000000003</v>
      </c>
      <c r="Q9" s="77">
        <v>9.64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120.13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-197</v>
      </c>
      <c r="AA9" s="117">
        <f>STOA!I9</f>
        <v>0.45</v>
      </c>
      <c r="AB9" s="117">
        <f>-STOA!O9</f>
        <v>-203.1</v>
      </c>
      <c r="AC9">
        <f t="shared" si="0"/>
        <v>9.8711482947991094</v>
      </c>
      <c r="AD9">
        <f t="shared" si="1"/>
        <v>308.0981100198328</v>
      </c>
      <c r="AE9">
        <f>'IDT-1'!C9</f>
        <v>0</v>
      </c>
      <c r="AF9" s="26"/>
      <c r="AG9">
        <f t="shared" si="2"/>
        <v>308.0981100198328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8.1175492098696989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50.004621926418935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496.96390695276483</v>
      </c>
      <c r="P10" s="77">
        <v>32.770000000000003</v>
      </c>
      <c r="Q10" s="77">
        <v>9.64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120.4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-207</v>
      </c>
      <c r="AA10" s="117">
        <f>STOA!I10</f>
        <v>0.45</v>
      </c>
      <c r="AB10" s="117">
        <f>-STOA!O10</f>
        <v>-203.1</v>
      </c>
      <c r="AC10">
        <f t="shared" si="0"/>
        <v>9.9623655840359717</v>
      </c>
      <c r="AD10">
        <f t="shared" si="1"/>
        <v>298.28371250501743</v>
      </c>
      <c r="AE10">
        <f>'IDT-1'!C10</f>
        <v>0</v>
      </c>
      <c r="AF10" s="26"/>
      <c r="AG10">
        <f t="shared" si="2"/>
        <v>298.28371250501743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8.1175492098696989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50.004621926418935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497.88343940649258</v>
      </c>
      <c r="P11" s="77">
        <v>32.770000000000003</v>
      </c>
      <c r="Q11" s="77">
        <v>9.64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120.6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-212</v>
      </c>
      <c r="AA11" s="117">
        <f>STOA!I11</f>
        <v>0.45</v>
      </c>
      <c r="AB11" s="117">
        <f>-STOA!O11</f>
        <v>-203.1</v>
      </c>
      <c r="AC11">
        <f t="shared" si="0"/>
        <v>10.016608107239753</v>
      </c>
      <c r="AD11">
        <f t="shared" si="1"/>
        <v>294.34900243554154</v>
      </c>
      <c r="AE11">
        <f>'IDT-1'!C11</f>
        <v>0</v>
      </c>
      <c r="AF11" s="26"/>
      <c r="AG11">
        <f t="shared" si="2"/>
        <v>294.34900243554154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8.1175492098696989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50.004621926418935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497.89854652011428</v>
      </c>
      <c r="P12" s="77">
        <v>32.770000000000003</v>
      </c>
      <c r="Q12" s="77">
        <v>9.64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120.8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-217</v>
      </c>
      <c r="AA12" s="117">
        <f>STOA!I12</f>
        <v>0.45</v>
      </c>
      <c r="AB12" s="117">
        <f>-STOA!O12</f>
        <v>-203.1</v>
      </c>
      <c r="AC12">
        <f t="shared" si="0"/>
        <v>10.0628916874506</v>
      </c>
      <c r="AD12">
        <f t="shared" si="1"/>
        <v>289.51782596895225</v>
      </c>
      <c r="AE12">
        <f>'IDT-1'!C12</f>
        <v>0</v>
      </c>
      <c r="AF12" s="26"/>
      <c r="AG12">
        <f t="shared" si="2"/>
        <v>289.51782596895225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8.1175492098696989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50.004621926418935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497.90373974254726</v>
      </c>
      <c r="P13" s="77">
        <v>32.770000000000003</v>
      </c>
      <c r="Q13" s="77">
        <v>9.64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121.09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-222</v>
      </c>
      <c r="AA13" s="117">
        <f>STOA!I13</f>
        <v>0.45</v>
      </c>
      <c r="AB13" s="117">
        <f>-STOA!O13</f>
        <v>-203.1</v>
      </c>
      <c r="AC13">
        <f t="shared" si="0"/>
        <v>10.109880025418988</v>
      </c>
      <c r="AD13">
        <f t="shared" si="1"/>
        <v>284.76603085341696</v>
      </c>
      <c r="AE13">
        <f>'IDT-1'!C13</f>
        <v>0</v>
      </c>
      <c r="AF13" s="26"/>
      <c r="AG13">
        <f t="shared" si="2"/>
        <v>284.76603085341696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8.1175492098696989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50.004621926418935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497.91222289611432</v>
      </c>
      <c r="P14" s="77">
        <v>32.770000000000003</v>
      </c>
      <c r="Q14" s="77">
        <v>9.64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121.35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-222</v>
      </c>
      <c r="AA14" s="117">
        <f>STOA!I14</f>
        <v>0.45</v>
      </c>
      <c r="AB14" s="117">
        <f>-STOA!O14</f>
        <v>-203.1</v>
      </c>
      <c r="AC14">
        <f t="shared" si="0"/>
        <v>10.112242677170377</v>
      </c>
      <c r="AD14">
        <f t="shared" si="1"/>
        <v>285.03215135523254</v>
      </c>
      <c r="AE14">
        <f>'IDT-1'!C14</f>
        <v>0</v>
      </c>
      <c r="AF14" s="26"/>
      <c r="AG14">
        <f t="shared" si="2"/>
        <v>285.03215135523254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8.1175492098696989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50.004621926418935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496.70171446054729</v>
      </c>
      <c r="P15" s="77">
        <v>32.770000000000003</v>
      </c>
      <c r="Q15" s="77">
        <v>9.64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121.42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-227</v>
      </c>
      <c r="AA15" s="117">
        <f>STOA!I15</f>
        <v>0.43</v>
      </c>
      <c r="AB15" s="117">
        <f>-STOA!O15</f>
        <v>-203.1</v>
      </c>
      <c r="AC15">
        <f t="shared" si="0"/>
        <v>10.146420840548362</v>
      </c>
      <c r="AD15">
        <f t="shared" si="1"/>
        <v>278.83746475628749</v>
      </c>
      <c r="AE15">
        <f>'IDT-1'!C15</f>
        <v>0</v>
      </c>
      <c r="AF15" s="26"/>
      <c r="AG15">
        <f t="shared" si="2"/>
        <v>278.83746475628749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8.1175492098696989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50.004621926418935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497.32404549031429</v>
      </c>
      <c r="P16" s="77">
        <v>32.770000000000003</v>
      </c>
      <c r="Q16" s="77">
        <v>9.64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121.42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-227</v>
      </c>
      <c r="AA16" s="117">
        <f>STOA!I16</f>
        <v>0.43</v>
      </c>
      <c r="AB16" s="117">
        <f>-STOA!O16</f>
        <v>-203.1</v>
      </c>
      <c r="AC16">
        <f t="shared" si="0"/>
        <v>10.151897353610313</v>
      </c>
      <c r="AD16">
        <f t="shared" si="1"/>
        <v>279.45431927299256</v>
      </c>
      <c r="AE16">
        <f>'IDT-1'!C16</f>
        <v>0</v>
      </c>
      <c r="AF16" s="26"/>
      <c r="AG16">
        <f t="shared" si="2"/>
        <v>279.45431927299256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8.1175492098696989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50.004621926418935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504.92723549145614</v>
      </c>
      <c r="P17" s="77">
        <v>32.770000000000003</v>
      </c>
      <c r="Q17" s="77">
        <v>9.64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121.4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-232</v>
      </c>
      <c r="AA17" s="117">
        <f>STOA!I17</f>
        <v>0.43</v>
      </c>
      <c r="AB17" s="117">
        <f>-STOA!O17</f>
        <v>-203.1</v>
      </c>
      <c r="AC17">
        <f t="shared" si="0"/>
        <v>10.263020063231338</v>
      </c>
      <c r="AD17">
        <f t="shared" si="1"/>
        <v>281.92638656451345</v>
      </c>
      <c r="AE17">
        <f>'IDT-1'!C17</f>
        <v>0</v>
      </c>
      <c r="AF17" s="26"/>
      <c r="AG17">
        <f t="shared" si="2"/>
        <v>281.92638656451345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8.1175492098696989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50.004621926418935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504.90975779847872</v>
      </c>
      <c r="P18" s="77">
        <v>32.770000000000003</v>
      </c>
      <c r="Q18" s="77">
        <v>9.64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121.38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-232</v>
      </c>
      <c r="AA18" s="117">
        <f>STOA!I18</f>
        <v>0.43</v>
      </c>
      <c r="AB18" s="117">
        <f>-STOA!O18</f>
        <v>-203.1</v>
      </c>
      <c r="AC18">
        <f t="shared" si="0"/>
        <v>10.262690259533137</v>
      </c>
      <c r="AD18">
        <f t="shared" si="1"/>
        <v>281.88923867523425</v>
      </c>
      <c r="AE18">
        <f>'IDT-1'!C18</f>
        <v>0</v>
      </c>
      <c r="AF18" s="26"/>
      <c r="AG18">
        <f t="shared" si="2"/>
        <v>281.88923867523425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8.1175492098696989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50.004621926418935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505.44186108930859</v>
      </c>
      <c r="P19" s="77">
        <v>32.770000000000003</v>
      </c>
      <c r="Q19" s="77">
        <v>9.64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121.35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-237</v>
      </c>
      <c r="AA19" s="117">
        <f>STOA!I19</f>
        <v>0.43</v>
      </c>
      <c r="AB19" s="117">
        <f>-STOA!O19</f>
        <v>-203.1</v>
      </c>
      <c r="AC19">
        <f t="shared" si="0"/>
        <v>10.311499406103415</v>
      </c>
      <c r="AD19">
        <f t="shared" si="1"/>
        <v>277.34253281949384</v>
      </c>
      <c r="AE19">
        <f>'IDT-1'!C19</f>
        <v>0</v>
      </c>
      <c r="AF19" s="26"/>
      <c r="AG19">
        <f t="shared" si="2"/>
        <v>277.34253281949384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8.1175492098696989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50.004621926418935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506.19394726988412</v>
      </c>
      <c r="P20" s="77">
        <v>32.770000000000003</v>
      </c>
      <c r="Q20" s="77">
        <v>9.64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121.32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-237</v>
      </c>
      <c r="AA20" s="117">
        <f>STOA!I20</f>
        <v>0.43</v>
      </c>
      <c r="AB20" s="117">
        <f>-STOA!O20</f>
        <v>-203.1</v>
      </c>
      <c r="AC20">
        <f t="shared" si="0"/>
        <v>10.317853764492481</v>
      </c>
      <c r="AD20">
        <f t="shared" si="1"/>
        <v>278.05826464168035</v>
      </c>
      <c r="AE20">
        <f>'IDT-1'!C20</f>
        <v>0</v>
      </c>
      <c r="AF20" s="26"/>
      <c r="AG20">
        <f t="shared" si="2"/>
        <v>278.05826464168035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8.1175492098696989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50.004621926418935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511.14118326051386</v>
      </c>
      <c r="P21" s="77">
        <v>32.770000000000003</v>
      </c>
      <c r="Q21" s="77">
        <v>9.64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121.28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-237</v>
      </c>
      <c r="AA21" s="117">
        <f>STOA!I21</f>
        <v>0.43</v>
      </c>
      <c r="AB21" s="117">
        <f>-STOA!O21</f>
        <v>-203.1</v>
      </c>
      <c r="AC21">
        <f t="shared" si="0"/>
        <v>10.488197441210021</v>
      </c>
      <c r="AD21">
        <f t="shared" si="1"/>
        <v>297.24515695559239</v>
      </c>
      <c r="AE21">
        <f>'IDT-1'!C21</f>
        <v>0</v>
      </c>
      <c r="AF21" s="26"/>
      <c r="AG21">
        <f t="shared" si="2"/>
        <v>297.24515695559239</v>
      </c>
      <c r="AI21" s="75">
        <f>PXIL!I21</f>
        <v>0</v>
      </c>
      <c r="AJ21" s="75">
        <f>PXIL!O21</f>
        <v>0</v>
      </c>
      <c r="AK21" s="75">
        <f>RTM_IEX!I21</f>
        <v>14.45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8.1175492098696989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50.004621926418935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511.12159405768409</v>
      </c>
      <c r="P22" s="77">
        <v>32.770000000000003</v>
      </c>
      <c r="Q22" s="77">
        <v>9.64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117.83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-227</v>
      </c>
      <c r="AA22" s="117">
        <f>STOA!I22</f>
        <v>0.43</v>
      </c>
      <c r="AB22" s="117">
        <f>-STOA!O22</f>
        <v>-203.1</v>
      </c>
      <c r="AC22">
        <f t="shared" si="0"/>
        <v>10.368971781003166</v>
      </c>
      <c r="AD22">
        <f t="shared" si="1"/>
        <v>303.90479341296964</v>
      </c>
      <c r="AE22">
        <f>'IDT-1'!C22</f>
        <v>0</v>
      </c>
      <c r="AF22" s="26"/>
      <c r="AG22">
        <f t="shared" si="2"/>
        <v>303.90479341296964</v>
      </c>
      <c r="AI22" s="75">
        <f>PXIL!I22</f>
        <v>0</v>
      </c>
      <c r="AJ22" s="75">
        <f>PXIL!O22</f>
        <v>0</v>
      </c>
      <c r="AK22" s="75">
        <f>RTM_IEX!I22</f>
        <v>14.46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8.1175492098696989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50.004621926418935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520.59638489638962</v>
      </c>
      <c r="P23" s="77">
        <v>32.770000000000003</v>
      </c>
      <c r="Q23" s="77">
        <v>9.64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117.77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-222</v>
      </c>
      <c r="AA23" s="117">
        <f>STOA!I23</f>
        <v>0.43</v>
      </c>
      <c r="AB23" s="117">
        <f>-STOA!O23</f>
        <v>-203.1</v>
      </c>
      <c r="AC23">
        <f t="shared" si="0"/>
        <v>10.407431302772798</v>
      </c>
      <c r="AD23">
        <f t="shared" si="1"/>
        <v>318.28112472990534</v>
      </c>
      <c r="AE23">
        <f>'IDT-1'!C23</f>
        <v>0</v>
      </c>
      <c r="AF23" s="26"/>
      <c r="AG23">
        <f t="shared" si="2"/>
        <v>318.28112472990534</v>
      </c>
      <c r="AI23" s="75">
        <f>PXIL!I23</f>
        <v>0</v>
      </c>
      <c r="AJ23" s="75">
        <f>PXIL!O23</f>
        <v>0</v>
      </c>
      <c r="AK23" s="75">
        <f>RTM_IEX!I23</f>
        <v>14.46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8.1175492098696989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50.004621926418935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526.20345943769712</v>
      </c>
      <c r="P24" s="77">
        <v>32.770000000000003</v>
      </c>
      <c r="Q24" s="77">
        <v>9.64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117.63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-217</v>
      </c>
      <c r="AA24" s="117">
        <f>STOA!I24</f>
        <v>0.43</v>
      </c>
      <c r="AB24" s="117">
        <f>-STOA!O24</f>
        <v>-203.1</v>
      </c>
      <c r="AC24">
        <f t="shared" si="0"/>
        <v>10.495982921125329</v>
      </c>
      <c r="AD24">
        <f t="shared" si="1"/>
        <v>338.29964765286036</v>
      </c>
      <c r="AE24">
        <f>'IDT-1'!C24</f>
        <v>0</v>
      </c>
      <c r="AF24" s="26"/>
      <c r="AG24">
        <f t="shared" si="2"/>
        <v>338.29964765286036</v>
      </c>
      <c r="AI24" s="75">
        <f>PXIL!I24</f>
        <v>0</v>
      </c>
      <c r="AJ24" s="75">
        <f>PXIL!O24</f>
        <v>0</v>
      </c>
      <c r="AK24" s="75">
        <f>RTM_IEX!I24</f>
        <v>24.1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8.1175492098696989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50.004621926418935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532.38681152834783</v>
      </c>
      <c r="P25" s="77">
        <v>32.770000000000003</v>
      </c>
      <c r="Q25" s="77">
        <v>22.08</v>
      </c>
      <c r="R25" s="80">
        <v>0</v>
      </c>
      <c r="S25" s="80">
        <v>0</v>
      </c>
      <c r="T25" s="78">
        <f>SUMPRODUCT(LTA!F25:AJ25,LTA!F$101:AJ$101,LTA!F$104:AJ$104)</f>
        <v>1.58</v>
      </c>
      <c r="U25" s="78">
        <f>SUMPRODUCT(LTA!F25:AJ25,LTA!F$102:AJ$102,LTA!F$104:AJ$104)</f>
        <v>117.53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-202</v>
      </c>
      <c r="AA25" s="117">
        <f>STOA!I25</f>
        <v>0.43</v>
      </c>
      <c r="AB25" s="117">
        <f>-STOA!O25</f>
        <v>-203.1</v>
      </c>
      <c r="AC25">
        <f t="shared" si="0"/>
        <v>10.454888506690125</v>
      </c>
      <c r="AD25">
        <f t="shared" si="1"/>
        <v>363.80409415794634</v>
      </c>
      <c r="AE25">
        <f>'IDT-1'!C25</f>
        <v>0</v>
      </c>
      <c r="AF25" s="26"/>
      <c r="AG25">
        <f t="shared" si="2"/>
        <v>363.80409415794634</v>
      </c>
      <c r="AI25" s="75">
        <f>PXIL!I25</f>
        <v>0</v>
      </c>
      <c r="AJ25" s="75">
        <f>PXIL!O25</f>
        <v>0</v>
      </c>
      <c r="AK25" s="75">
        <f>RTM_IEX!I25</f>
        <v>14.46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8.1175492098696989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50.004621926418935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535.10500590700804</v>
      </c>
      <c r="P26" s="77">
        <v>68.13</v>
      </c>
      <c r="Q26" s="77">
        <v>22.08</v>
      </c>
      <c r="R26" s="80">
        <v>0</v>
      </c>
      <c r="S26" s="80">
        <v>0</v>
      </c>
      <c r="T26" s="78">
        <f>SUMPRODUCT(LTA!F26:AJ26,LTA!F$101:AJ$101,LTA!F$104:AJ$104)</f>
        <v>1.63</v>
      </c>
      <c r="U26" s="78">
        <f>SUMPRODUCT(LTA!F26:AJ26,LTA!F$102:AJ$102,LTA!F$104:AJ$104)</f>
        <v>117.4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-209.9</v>
      </c>
      <c r="AA26" s="117">
        <f>STOA!I26</f>
        <v>0.43</v>
      </c>
      <c r="AB26" s="117">
        <f>-STOA!O26</f>
        <v>-203.1</v>
      </c>
      <c r="AC26">
        <f t="shared" si="0"/>
        <v>10.859409824647678</v>
      </c>
      <c r="AD26">
        <f t="shared" si="1"/>
        <v>393.49776721864896</v>
      </c>
      <c r="AE26">
        <f>'IDT-1'!C26</f>
        <v>0</v>
      </c>
      <c r="AF26" s="26"/>
      <c r="AG26">
        <f t="shared" si="2"/>
        <v>393.49776721864896</v>
      </c>
      <c r="AI26" s="75">
        <f>PXIL!I26</f>
        <v>0</v>
      </c>
      <c r="AJ26" s="75">
        <f>PXIL!O26</f>
        <v>0</v>
      </c>
      <c r="AK26" s="75">
        <f>RTM_IEX!I26</f>
        <v>14.46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8.1175492098696989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50.004621926418935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572.36067542511989</v>
      </c>
      <c r="P27" s="77">
        <v>68.126965391296594</v>
      </c>
      <c r="Q27" s="77">
        <v>22.080000000000002</v>
      </c>
      <c r="R27" s="80">
        <v>0</v>
      </c>
      <c r="S27" s="80">
        <v>0</v>
      </c>
      <c r="T27" s="78">
        <f>SUMPRODUCT(LTA!F27:AJ27,LTA!F$101:AJ$101,LTA!F$104:AJ$104)</f>
        <v>1.64</v>
      </c>
      <c r="U27" s="78">
        <f>SUMPRODUCT(LTA!F27:AJ27,LTA!F$102:AJ$102,LTA!F$104:AJ$104)</f>
        <v>117.41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-192</v>
      </c>
      <c r="AA27" s="117">
        <f>STOA!I27</f>
        <v>0.43</v>
      </c>
      <c r="AB27" s="117">
        <f>-STOA!O27</f>
        <v>-269.60000000000002</v>
      </c>
      <c r="AC27">
        <f t="shared" si="0"/>
        <v>11.958126009429165</v>
      </c>
      <c r="AD27">
        <f t="shared" si="1"/>
        <v>419.62168594327591</v>
      </c>
      <c r="AE27">
        <f>'IDT-1'!C27</f>
        <v>0</v>
      </c>
      <c r="AF27" s="26"/>
      <c r="AG27">
        <f t="shared" si="2"/>
        <v>419.62168594327591</v>
      </c>
      <c r="AI27" s="75">
        <f>PXIL!I27</f>
        <v>0</v>
      </c>
      <c r="AJ27" s="75">
        <f>PXIL!O27</f>
        <v>0</v>
      </c>
      <c r="AK27" s="75">
        <f>RTM_IEX!I27</f>
        <v>53.01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8.1175492098696989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50.004621926418935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592.40424059240161</v>
      </c>
      <c r="P28" s="77">
        <v>68.127388053979445</v>
      </c>
      <c r="Q28" s="77">
        <v>22.08</v>
      </c>
      <c r="R28" s="80">
        <v>0</v>
      </c>
      <c r="S28" s="80">
        <v>0</v>
      </c>
      <c r="T28" s="78">
        <f>SUMPRODUCT(LTA!F28:AJ28,LTA!F$101:AJ$101,LTA!F$104:AJ$104)</f>
        <v>1.65</v>
      </c>
      <c r="U28" s="78">
        <f>SUMPRODUCT(LTA!F28:AJ28,LTA!F$102:AJ$102,LTA!F$104:AJ$104)</f>
        <v>117.55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-192</v>
      </c>
      <c r="AA28" s="117">
        <f>STOA!I28</f>
        <v>0.43</v>
      </c>
      <c r="AB28" s="117">
        <f>-STOA!O28</f>
        <v>-269.60000000000002</v>
      </c>
      <c r="AC28">
        <f t="shared" si="0"/>
        <v>12.135921102332851</v>
      </c>
      <c r="AD28">
        <f t="shared" si="1"/>
        <v>439.6478786803367</v>
      </c>
      <c r="AE28">
        <f>'IDT-1'!C28</f>
        <v>0</v>
      </c>
      <c r="AF28" s="26"/>
      <c r="AG28">
        <f t="shared" si="2"/>
        <v>439.6478786803367</v>
      </c>
      <c r="AI28" s="75">
        <f>PXIL!I28</f>
        <v>0</v>
      </c>
      <c r="AJ28" s="75">
        <f>PXIL!O28</f>
        <v>0</v>
      </c>
      <c r="AK28" s="75">
        <f>RTM_IEX!I28</f>
        <v>53.02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8.1175492098696989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50.004621926418935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633.6622467021466</v>
      </c>
      <c r="P29" s="77">
        <v>68.127388053979445</v>
      </c>
      <c r="Q29" s="77">
        <v>22.08</v>
      </c>
      <c r="R29" s="80">
        <v>0</v>
      </c>
      <c r="S29" s="80">
        <v>0</v>
      </c>
      <c r="T29" s="78">
        <f>SUMPRODUCT(LTA!F29:AJ29,LTA!F$101:AJ$101,LTA!F$104:AJ$104)</f>
        <v>2.3199999999999998</v>
      </c>
      <c r="U29" s="78">
        <f>SUMPRODUCT(LTA!F29:AJ29,LTA!F$102:AJ$102,LTA!F$104:AJ$104)</f>
        <v>117.64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-182</v>
      </c>
      <c r="AA29" s="117">
        <f>STOA!I29</f>
        <v>0.43</v>
      </c>
      <c r="AB29" s="117">
        <f>-STOA!O29</f>
        <v>-269.60000000000002</v>
      </c>
      <c r="AC29">
        <f t="shared" si="0"/>
        <v>12.247234280876658</v>
      </c>
      <c r="AD29">
        <f t="shared" si="1"/>
        <v>472.27457161153802</v>
      </c>
      <c r="AE29">
        <f>'IDT-1'!C29</f>
        <v>0</v>
      </c>
      <c r="AF29" s="26"/>
      <c r="AG29">
        <f t="shared" si="2"/>
        <v>472.27457161153802</v>
      </c>
      <c r="AI29" s="75">
        <f>PXIL!I29</f>
        <v>0</v>
      </c>
      <c r="AJ29" s="75">
        <f>PXIL!O29</f>
        <v>0</v>
      </c>
      <c r="AK29" s="75">
        <f>RTM_IEX!I29</f>
        <v>33.74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8.1175492098696989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50.004621926418935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635.47380927997654</v>
      </c>
      <c r="P30" s="77">
        <v>68.127388053979445</v>
      </c>
      <c r="Q30" s="77">
        <v>22.08</v>
      </c>
      <c r="R30" s="80">
        <v>0</v>
      </c>
      <c r="S30" s="80">
        <v>0</v>
      </c>
      <c r="T30" s="78">
        <f>SUMPRODUCT(LTA!F30:AJ30,LTA!F$101:AJ$101,LTA!F$104:AJ$104)</f>
        <v>21.130000000000003</v>
      </c>
      <c r="U30" s="78">
        <f>SUMPRODUCT(LTA!F30:AJ30,LTA!F$102:AJ$102,LTA!F$104:AJ$104)</f>
        <v>117.83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-227</v>
      </c>
      <c r="AA30" s="117">
        <f>STOA!I30</f>
        <v>0.43</v>
      </c>
      <c r="AB30" s="117">
        <f>-STOA!O30</f>
        <v>-269.60000000000002</v>
      </c>
      <c r="AC30">
        <f t="shared" si="0"/>
        <v>13.550875770060351</v>
      </c>
      <c r="AD30">
        <f t="shared" si="1"/>
        <v>528.71249270018427</v>
      </c>
      <c r="AE30">
        <f>'IDT-1'!C30</f>
        <v>0</v>
      </c>
      <c r="AF30" s="26"/>
      <c r="AG30">
        <f t="shared" si="2"/>
        <v>528.71249270018427</v>
      </c>
      <c r="AI30" s="75">
        <f>PXIL!I30</f>
        <v>0</v>
      </c>
      <c r="AJ30" s="75">
        <f>PXIL!O30</f>
        <v>0</v>
      </c>
      <c r="AK30" s="75">
        <f>RTM_IEX!I30</f>
        <v>115.67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8.1175492098696989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50.004621926418935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681.09946343846502</v>
      </c>
      <c r="P31" s="77">
        <v>68.127388053979445</v>
      </c>
      <c r="Q31" s="77">
        <v>22.08</v>
      </c>
      <c r="R31" s="80">
        <v>0</v>
      </c>
      <c r="S31" s="80">
        <v>0</v>
      </c>
      <c r="T31" s="78">
        <f>SUMPRODUCT(LTA!F31:AJ31,LTA!F$101:AJ$101,LTA!F$104:AJ$104)</f>
        <v>21.58</v>
      </c>
      <c r="U31" s="78">
        <f>SUMPRODUCT(LTA!F31:AJ31,LTA!F$102:AJ$102,LTA!F$104:AJ$104)</f>
        <v>117.9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-162</v>
      </c>
      <c r="AA31" s="117">
        <f>STOA!I31</f>
        <v>1.33</v>
      </c>
      <c r="AB31" s="117">
        <f>-STOA!O31</f>
        <v>-269.60000000000002</v>
      </c>
      <c r="AC31">
        <f t="shared" si="0"/>
        <v>12.751647237712353</v>
      </c>
      <c r="AD31">
        <f t="shared" si="1"/>
        <v>569.26737539102078</v>
      </c>
      <c r="AE31">
        <f>'IDT-1'!C31</f>
        <v>0</v>
      </c>
      <c r="AF31" s="26"/>
      <c r="AG31">
        <f t="shared" si="2"/>
        <v>569.26737539102078</v>
      </c>
      <c r="AI31" s="75">
        <f>PXIL!I31</f>
        <v>0</v>
      </c>
      <c r="AJ31" s="75">
        <f>PXIL!O31</f>
        <v>0</v>
      </c>
      <c r="AK31" s="75">
        <f>RTM_IEX!I31</f>
        <v>43.38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8.1175492098696989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50.004621926418935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689.46612267519527</v>
      </c>
      <c r="P32" s="77">
        <v>68.127388053979445</v>
      </c>
      <c r="Q32" s="77">
        <v>22.08</v>
      </c>
      <c r="R32" s="80">
        <v>15</v>
      </c>
      <c r="S32" s="80">
        <v>0</v>
      </c>
      <c r="T32" s="78">
        <f>SUMPRODUCT(LTA!F32:AJ32,LTA!F$101:AJ$101,LTA!F$104:AJ$104)</f>
        <v>23.72</v>
      </c>
      <c r="U32" s="78">
        <f>SUMPRODUCT(LTA!F32:AJ32,LTA!F$102:AJ$102,LTA!F$104:AJ$104)</f>
        <v>117.93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-132</v>
      </c>
      <c r="AA32" s="117">
        <f>STOA!I32</f>
        <v>2.83</v>
      </c>
      <c r="AB32" s="117">
        <f>-STOA!O32</f>
        <v>-269.60000000000002</v>
      </c>
      <c r="AC32">
        <f t="shared" si="0"/>
        <v>12.638394013329721</v>
      </c>
      <c r="AD32">
        <f t="shared" si="1"/>
        <v>616.77728785213378</v>
      </c>
      <c r="AE32">
        <f>'IDT-1'!C32</f>
        <v>0</v>
      </c>
      <c r="AF32" s="26"/>
      <c r="AG32">
        <f t="shared" si="2"/>
        <v>616.77728785213378</v>
      </c>
      <c r="AI32" s="75">
        <f>PXIL!I32</f>
        <v>0</v>
      </c>
      <c r="AJ32" s="75">
        <f>PXIL!O32</f>
        <v>0</v>
      </c>
      <c r="AK32" s="75">
        <f>RTM_IEX!I32</f>
        <v>33.74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8.1175492098696989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50.000000000000007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690.0141456672244</v>
      </c>
      <c r="P33" s="77">
        <v>68.127388053979445</v>
      </c>
      <c r="Q33" s="77">
        <v>22.08</v>
      </c>
      <c r="R33" s="80">
        <v>15</v>
      </c>
      <c r="S33" s="80">
        <v>0</v>
      </c>
      <c r="T33" s="78">
        <f>SUMPRODUCT(LTA!F33:AJ33,LTA!F$101:AJ$101,LTA!F$104:AJ$104)</f>
        <v>27.16</v>
      </c>
      <c r="U33" s="78">
        <f>SUMPRODUCT(LTA!F33:AJ33,LTA!F$102:AJ$102,LTA!F$104:AJ$104)</f>
        <v>117.94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-115</v>
      </c>
      <c r="AA33" s="117">
        <f>STOA!I33</f>
        <v>4.63</v>
      </c>
      <c r="AB33" s="117">
        <f>-STOA!O33</f>
        <v>-269.60000000000002</v>
      </c>
      <c r="AC33">
        <f t="shared" si="0"/>
        <v>12.623279774829767</v>
      </c>
      <c r="AD33">
        <f t="shared" si="1"/>
        <v>649.22580315624373</v>
      </c>
      <c r="AE33">
        <f>'IDT-1'!C33</f>
        <v>0</v>
      </c>
      <c r="AF33" s="26"/>
      <c r="AG33">
        <f t="shared" si="2"/>
        <v>649.22580315624373</v>
      </c>
      <c r="AI33" s="75">
        <f>PXIL!I33</f>
        <v>0</v>
      </c>
      <c r="AJ33" s="75">
        <f>PXIL!O33</f>
        <v>0</v>
      </c>
      <c r="AK33" s="75">
        <f>RTM_IEX!I33</f>
        <v>43.38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8.1175492098696989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50.000000000000007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676.65269174691196</v>
      </c>
      <c r="P34" s="77">
        <v>68.127388053979445</v>
      </c>
      <c r="Q34" s="77">
        <v>22.08</v>
      </c>
      <c r="R34" s="80">
        <v>15</v>
      </c>
      <c r="S34" s="80">
        <v>0</v>
      </c>
      <c r="T34" s="78">
        <f>SUMPRODUCT(LTA!F34:AJ34,LTA!F$101:AJ$101,LTA!F$104:AJ$104)</f>
        <v>38.760000000000005</v>
      </c>
      <c r="U34" s="78">
        <f>SUMPRODUCT(LTA!F34:AJ34,LTA!F$102:AJ$102,LTA!F$104:AJ$104)</f>
        <v>115.74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-80</v>
      </c>
      <c r="AA34" s="117">
        <f>STOA!I34</f>
        <v>7.0299999999999994</v>
      </c>
      <c r="AB34" s="117">
        <f>-STOA!O34</f>
        <v>-269.60000000000002</v>
      </c>
      <c r="AC34">
        <f t="shared" si="0"/>
        <v>12.256388517054182</v>
      </c>
      <c r="AD34">
        <f t="shared" si="1"/>
        <v>678.2112404937069</v>
      </c>
      <c r="AE34">
        <f>'IDT-1'!C34</f>
        <v>0</v>
      </c>
      <c r="AF34" s="26"/>
      <c r="AG34">
        <f t="shared" si="2"/>
        <v>678.2112404937069</v>
      </c>
      <c r="AI34" s="75">
        <f>PXIL!I34</f>
        <v>0</v>
      </c>
      <c r="AJ34" s="75">
        <f>PXIL!O34</f>
        <v>0</v>
      </c>
      <c r="AK34" s="75">
        <f>RTM_IEX!I34</f>
        <v>38.56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8.1175492098696989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50.004621926418935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667.83256872951995</v>
      </c>
      <c r="P35" s="77">
        <v>68.127388053979445</v>
      </c>
      <c r="Q35" s="77">
        <v>22.08</v>
      </c>
      <c r="R35" s="80">
        <v>16.850000000000005</v>
      </c>
      <c r="S35" s="80">
        <v>0</v>
      </c>
      <c r="T35" s="78">
        <f>SUMPRODUCT(LTA!F35:AJ35,LTA!F$101:AJ$101,LTA!F$104:AJ$104)</f>
        <v>46.34</v>
      </c>
      <c r="U35" s="78">
        <f>SUMPRODUCT(LTA!F35:AJ35,LTA!F$102:AJ$102,LTA!F$104:AJ$104)</f>
        <v>115.65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-45</v>
      </c>
      <c r="AA35" s="117">
        <f>STOA!I35</f>
        <v>9.5500000000000007</v>
      </c>
      <c r="AB35" s="117">
        <f>-STOA!O35</f>
        <v>-269.60000000000002</v>
      </c>
      <c r="AC35">
        <f t="shared" si="0"/>
        <v>12.014861644176781</v>
      </c>
      <c r="AD35">
        <f t="shared" si="1"/>
        <v>721.31726627561125</v>
      </c>
      <c r="AE35">
        <f>'IDT-1'!C35</f>
        <v>-22.015000000000001</v>
      </c>
      <c r="AF35" s="26"/>
      <c r="AG35">
        <f t="shared" si="2"/>
        <v>699.30226627561126</v>
      </c>
      <c r="AI35" s="75">
        <f>PXIL!I35</f>
        <v>0</v>
      </c>
      <c r="AJ35" s="75">
        <f>PXIL!O35</f>
        <v>0</v>
      </c>
      <c r="AK35" s="75">
        <f>RTM_IEX!I35</f>
        <v>43.38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8.1175492098696989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50.004621926418935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669.65119225909905</v>
      </c>
      <c r="P36" s="77">
        <v>68.127388053979445</v>
      </c>
      <c r="Q36" s="77">
        <v>22.08</v>
      </c>
      <c r="R36" s="80">
        <v>16.850000000000005</v>
      </c>
      <c r="S36" s="80">
        <v>0</v>
      </c>
      <c r="T36" s="78">
        <f>SUMPRODUCT(LTA!F36:AJ36,LTA!F$101:AJ$101,LTA!F$104:AJ$104)</f>
        <v>62.03</v>
      </c>
      <c r="U36" s="78">
        <f>SUMPRODUCT(LTA!F36:AJ36,LTA!F$102:AJ$102,LTA!F$104:AJ$104)</f>
        <v>115.52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-45</v>
      </c>
      <c r="AA36" s="117">
        <f>STOA!I36</f>
        <v>12.55</v>
      </c>
      <c r="AB36" s="117">
        <f>-STOA!O36</f>
        <v>-269.60000000000002</v>
      </c>
      <c r="AC36">
        <f t="shared" si="0"/>
        <v>12.151777531237078</v>
      </c>
      <c r="AD36">
        <f t="shared" si="1"/>
        <v>736.73897391813011</v>
      </c>
      <c r="AE36">
        <f>'IDT-1'!C36</f>
        <v>-25.824999999999999</v>
      </c>
      <c r="AF36" s="26"/>
      <c r="AG36">
        <f t="shared" si="2"/>
        <v>710.91397391813007</v>
      </c>
      <c r="AI36" s="75">
        <f>PXIL!I36</f>
        <v>0</v>
      </c>
      <c r="AJ36" s="75">
        <f>PXIL!O36</f>
        <v>0</v>
      </c>
      <c r="AK36" s="75">
        <f>RTM_IEX!I36</f>
        <v>38.56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8.1175492098696989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50.004621926418935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667.42186704182666</v>
      </c>
      <c r="P37" s="77">
        <v>68.127388053979445</v>
      </c>
      <c r="Q37" s="77">
        <v>22.08</v>
      </c>
      <c r="R37" s="80">
        <v>16.850000000000005</v>
      </c>
      <c r="S37" s="80">
        <v>0</v>
      </c>
      <c r="T37" s="78">
        <f>SUMPRODUCT(LTA!F37:AJ37,LTA!F$101:AJ$101,LTA!F$104:AJ$104)</f>
        <v>82.8</v>
      </c>
      <c r="U37" s="78">
        <f>SUMPRODUCT(LTA!F37:AJ37,LTA!F$102:AJ$102,LTA!F$104:AJ$104)</f>
        <v>115.37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-75</v>
      </c>
      <c r="AA37" s="117">
        <f>STOA!I37</f>
        <v>18.55</v>
      </c>
      <c r="AB37" s="117">
        <f>-STOA!O37</f>
        <v>-269.60000000000002</v>
      </c>
      <c r="AC37">
        <f t="shared" si="0"/>
        <v>12.29343129499094</v>
      </c>
      <c r="AD37">
        <f t="shared" si="1"/>
        <v>692.42799493710368</v>
      </c>
      <c r="AE37">
        <f>'IDT-1'!C37</f>
        <v>-31.329000000000001</v>
      </c>
      <c r="AF37" s="26"/>
      <c r="AG37">
        <f t="shared" si="2"/>
        <v>661.09899493710373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8.1175492098696989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50.004621926418935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661.67094911998538</v>
      </c>
      <c r="P38" s="77">
        <v>68.127388053979445</v>
      </c>
      <c r="Q38" s="77">
        <v>22.08</v>
      </c>
      <c r="R38" s="80">
        <v>16.850000000000005</v>
      </c>
      <c r="S38" s="80">
        <v>0</v>
      </c>
      <c r="T38" s="78">
        <f>SUMPRODUCT(LTA!F38:AJ38,LTA!F$101:AJ$101,LTA!F$104:AJ$104)</f>
        <v>98.83</v>
      </c>
      <c r="U38" s="78">
        <f>SUMPRODUCT(LTA!F38:AJ38,LTA!F$102:AJ$102,LTA!F$104:AJ$104)</f>
        <v>115.14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-50</v>
      </c>
      <c r="AA38" s="117">
        <f>STOA!I38</f>
        <v>21.55</v>
      </c>
      <c r="AB38" s="117">
        <f>-STOA!O38</f>
        <v>-269.60000000000002</v>
      </c>
      <c r="AC38">
        <f t="shared" si="0"/>
        <v>12.186310029223856</v>
      </c>
      <c r="AD38">
        <f t="shared" si="1"/>
        <v>730.58419828102978</v>
      </c>
      <c r="AE38">
        <f>'IDT-1'!C38</f>
        <v>-49.533000000000001</v>
      </c>
      <c r="AF38" s="26"/>
      <c r="AG38">
        <f t="shared" si="2"/>
        <v>681.05119828102977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8.1175492098696989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646.05405314083566</v>
      </c>
      <c r="P39" s="77">
        <v>68.127388053979445</v>
      </c>
      <c r="Q39" s="77">
        <v>22.08</v>
      </c>
      <c r="R39" s="80">
        <v>16.850000000000005</v>
      </c>
      <c r="S39" s="80">
        <v>0</v>
      </c>
      <c r="T39" s="78">
        <f>SUMPRODUCT(LTA!F39:AJ39,LTA!F$101:AJ$101,LTA!F$104:AJ$104)</f>
        <v>110.13999999999999</v>
      </c>
      <c r="U39" s="78">
        <f>SUMPRODUCT(LTA!F39:AJ39,LTA!F$102:AJ$102,LTA!F$104:AJ$104)</f>
        <v>114.52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-32</v>
      </c>
      <c r="AA39" s="117">
        <f>STOA!I39</f>
        <v>27.55</v>
      </c>
      <c r="AB39" s="117">
        <f>-STOA!O39</f>
        <v>-269.60000000000002</v>
      </c>
      <c r="AC39">
        <f t="shared" si="0"/>
        <v>12.169078289088267</v>
      </c>
      <c r="AD39">
        <f t="shared" si="1"/>
        <v>734.6699121155965</v>
      </c>
      <c r="AE39">
        <f>'IDT-1'!C39</f>
        <v>-42.335999999999999</v>
      </c>
      <c r="AF39" s="26"/>
      <c r="AG39">
        <f t="shared" si="2"/>
        <v>692.33391211559649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8.1175492098696989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634.00021468683565</v>
      </c>
      <c r="P40" s="77">
        <v>68.127388053979445</v>
      </c>
      <c r="Q40" s="77">
        <v>22.08</v>
      </c>
      <c r="R40" s="80">
        <v>16.850000000000005</v>
      </c>
      <c r="S40" s="80">
        <v>0</v>
      </c>
      <c r="T40" s="78">
        <f>SUMPRODUCT(LTA!F40:AJ40,LTA!F$101:AJ$101,LTA!F$104:AJ$104)</f>
        <v>124.16</v>
      </c>
      <c r="U40" s="78">
        <f>SUMPRODUCT(LTA!F40:AJ40,LTA!F$102:AJ$102,LTA!F$104:AJ$104)</f>
        <v>113.57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32.049999999999997</v>
      </c>
      <c r="AB40" s="117">
        <f>-STOA!O40</f>
        <v>-269.60000000000002</v>
      </c>
      <c r="AC40">
        <f t="shared" si="0"/>
        <v>11.800348517149883</v>
      </c>
      <c r="AD40">
        <f t="shared" si="1"/>
        <v>787.55480343353474</v>
      </c>
      <c r="AE40">
        <f>'IDT-1'!C40</f>
        <v>-75</v>
      </c>
      <c r="AF40" s="26"/>
      <c r="AG40">
        <f t="shared" si="2"/>
        <v>712.55480343353474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8.1175492098696989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622.615432814359</v>
      </c>
      <c r="P41" s="77">
        <v>68.127388053979445</v>
      </c>
      <c r="Q41" s="77">
        <v>22.08</v>
      </c>
      <c r="R41" s="80">
        <v>16.850000000000005</v>
      </c>
      <c r="S41" s="80">
        <v>0</v>
      </c>
      <c r="T41" s="78">
        <f>SUMPRODUCT(LTA!F41:AJ41,LTA!F$101:AJ$101,LTA!F$104:AJ$104)</f>
        <v>128.28</v>
      </c>
      <c r="U41" s="78">
        <f>SUMPRODUCT(LTA!F41:AJ41,LTA!F$102:AJ$102,LTA!F$104:AJ$104)</f>
        <v>112.68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35.049999999999997</v>
      </c>
      <c r="AB41" s="117">
        <f>-STOA!O41</f>
        <v>-269.60000000000002</v>
      </c>
      <c r="AC41">
        <f t="shared" si="0"/>
        <v>11.799377074283067</v>
      </c>
      <c r="AD41">
        <f t="shared" si="1"/>
        <v>777.40099300392501</v>
      </c>
      <c r="AE41">
        <f>'IDT-1'!C41</f>
        <v>-70</v>
      </c>
      <c r="AF41" s="26"/>
      <c r="AG41">
        <f t="shared" si="2"/>
        <v>707.40099300392501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18.274855729596045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616.63399772030823</v>
      </c>
      <c r="P42" s="77">
        <v>68.127388053979445</v>
      </c>
      <c r="Q42" s="77">
        <v>22.08</v>
      </c>
      <c r="R42" s="80">
        <v>16.850000000000005</v>
      </c>
      <c r="S42" s="80">
        <v>0</v>
      </c>
      <c r="T42" s="78">
        <f>SUMPRODUCT(LTA!F42:AJ42,LTA!F$101:AJ$101,LTA!F$104:AJ$104)</f>
        <v>139.26</v>
      </c>
      <c r="U42" s="78">
        <f>SUMPRODUCT(LTA!F42:AJ42,LTA!F$102:AJ$102,LTA!F$104:AJ$104)</f>
        <v>111.75999999999999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38.049999999999997</v>
      </c>
      <c r="AB42" s="117">
        <f>-STOA!O42</f>
        <v>-269.60000000000002</v>
      </c>
      <c r="AC42">
        <f t="shared" si="0"/>
        <v>11.951052742829013</v>
      </c>
      <c r="AD42">
        <f t="shared" si="1"/>
        <v>794.4851887610547</v>
      </c>
      <c r="AE42">
        <f>'IDT-1'!C42</f>
        <v>-65</v>
      </c>
      <c r="AF42" s="26"/>
      <c r="AG42">
        <f t="shared" si="2"/>
        <v>729.4851887610547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8.1175492098696989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611.15130871270117</v>
      </c>
      <c r="P43" s="77">
        <v>68.127388053979445</v>
      </c>
      <c r="Q43" s="77">
        <v>22.08</v>
      </c>
      <c r="R43" s="80">
        <v>16.850000000000005</v>
      </c>
      <c r="S43" s="80">
        <v>0</v>
      </c>
      <c r="T43" s="78">
        <f>SUMPRODUCT(LTA!F43:AJ43,LTA!F$101:AJ$101,LTA!F$104:AJ$104)</f>
        <v>147.51</v>
      </c>
      <c r="U43" s="78">
        <f>SUMPRODUCT(LTA!F43:AJ43,LTA!F$102:AJ$102,LTA!F$104:AJ$104)</f>
        <v>110.86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41.949999999999996</v>
      </c>
      <c r="AB43" s="117">
        <f>-STOA!O43</f>
        <v>-269.60000000000002</v>
      </c>
      <c r="AC43">
        <f t="shared" si="0"/>
        <v>12.0376941445775</v>
      </c>
      <c r="AD43">
        <f t="shared" si="1"/>
        <v>814.28855183197277</v>
      </c>
      <c r="AE43">
        <f>'IDT-1'!C43</f>
        <v>-60</v>
      </c>
      <c r="AF43" s="26"/>
      <c r="AG43">
        <f t="shared" si="2"/>
        <v>754.28855183197277</v>
      </c>
      <c r="AI43" s="75">
        <f>PXIL!I43</f>
        <v>0</v>
      </c>
      <c r="AJ43" s="75">
        <f>PXIL!O43</f>
        <v>0</v>
      </c>
      <c r="AK43" s="75">
        <f>RTM_IEX!I43</f>
        <v>19.28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8.1175492098696989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609.3023071539011</v>
      </c>
      <c r="P44" s="77">
        <v>68.127388053979445</v>
      </c>
      <c r="Q44" s="77">
        <v>22.08</v>
      </c>
      <c r="R44" s="80">
        <v>16.850000000000005</v>
      </c>
      <c r="S44" s="80">
        <v>0</v>
      </c>
      <c r="T44" s="78">
        <f>SUMPRODUCT(LTA!F44:AJ44,LTA!F$101:AJ$101,LTA!F$104:AJ$104)</f>
        <v>154.29000000000002</v>
      </c>
      <c r="U44" s="78">
        <f>SUMPRODUCT(LTA!F44:AJ44,LTA!F$102:AJ$102,LTA!F$104:AJ$104)</f>
        <v>110.55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</v>
      </c>
      <c r="AA44" s="117">
        <f>STOA!I44</f>
        <v>43.15</v>
      </c>
      <c r="AB44" s="117">
        <f>-STOA!O44</f>
        <v>-269.60000000000002</v>
      </c>
      <c r="AC44">
        <f t="shared" si="0"/>
        <v>12.064259185904454</v>
      </c>
      <c r="AD44">
        <f t="shared" si="1"/>
        <v>813.26298523184596</v>
      </c>
      <c r="AE44">
        <f>'IDT-1'!C44</f>
        <v>-47</v>
      </c>
      <c r="AF44" s="26"/>
      <c r="AG44">
        <f t="shared" si="2"/>
        <v>766.26298523184596</v>
      </c>
      <c r="AI44" s="75">
        <f>PXIL!I44</f>
        <v>0</v>
      </c>
      <c r="AJ44" s="75">
        <f>PXIL!O44</f>
        <v>0</v>
      </c>
      <c r="AK44" s="75">
        <f>RTM_IEX!I44</f>
        <v>14.46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8.1175492098696989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608.36537468670122</v>
      </c>
      <c r="P45" s="77">
        <v>68.127388053979445</v>
      </c>
      <c r="Q45" s="77">
        <v>22.08</v>
      </c>
      <c r="R45" s="80">
        <v>16.850000000000005</v>
      </c>
      <c r="S45" s="80">
        <v>0</v>
      </c>
      <c r="T45" s="78">
        <f>SUMPRODUCT(LTA!F45:AJ45,LTA!F$101:AJ$101,LTA!F$104:AJ$104)</f>
        <v>159.83999999999997</v>
      </c>
      <c r="U45" s="78">
        <f>SUMPRODUCT(LTA!F45:AJ45,LTA!F$102:AJ$102,LTA!F$104:AJ$104)</f>
        <v>110.22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</v>
      </c>
      <c r="AA45" s="117">
        <f>STOA!I45</f>
        <v>46.15</v>
      </c>
      <c r="AB45" s="117">
        <f>-STOA!O45</f>
        <v>-269.60000000000002</v>
      </c>
      <c r="AC45">
        <f t="shared" si="0"/>
        <v>12.170766180193093</v>
      </c>
      <c r="AD45">
        <f t="shared" si="1"/>
        <v>825.25954577035725</v>
      </c>
      <c r="AE45">
        <f>'IDT-1'!C45</f>
        <v>-52</v>
      </c>
      <c r="AF45" s="26"/>
      <c r="AG45">
        <f t="shared" si="2"/>
        <v>773.25954577035725</v>
      </c>
      <c r="AI45" s="75">
        <f>PXIL!I45</f>
        <v>0</v>
      </c>
      <c r="AJ45" s="75">
        <f>PXIL!O45</f>
        <v>0</v>
      </c>
      <c r="AK45" s="75">
        <f>RTM_IEX!I45</f>
        <v>19.28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8.1175492098696989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604.60670669310127</v>
      </c>
      <c r="P46" s="77">
        <v>68.127388053979445</v>
      </c>
      <c r="Q46" s="77">
        <v>22.08</v>
      </c>
      <c r="R46" s="80">
        <v>16.850000000000005</v>
      </c>
      <c r="S46" s="80">
        <v>0</v>
      </c>
      <c r="T46" s="78">
        <f>SUMPRODUCT(LTA!F46:AJ46,LTA!F$101:AJ$101,LTA!F$104:AJ$104)</f>
        <v>158.17000000000002</v>
      </c>
      <c r="U46" s="78">
        <f>SUMPRODUCT(LTA!F46:AJ46,LTA!F$102:AJ$102,LTA!F$104:AJ$104)</f>
        <v>109.97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</v>
      </c>
      <c r="AA46" s="117">
        <f>STOA!I46</f>
        <v>48.55</v>
      </c>
      <c r="AB46" s="117">
        <f>-STOA!O46</f>
        <v>-269.60000000000002</v>
      </c>
      <c r="AC46">
        <f t="shared" si="0"/>
        <v>12.057081901849415</v>
      </c>
      <c r="AD46">
        <f t="shared" si="1"/>
        <v>812.45456205510095</v>
      </c>
      <c r="AE46">
        <f>'IDT-1'!C46</f>
        <v>-52</v>
      </c>
      <c r="AF46" s="26"/>
      <c r="AG46">
        <f t="shared" si="2"/>
        <v>760.45456205510095</v>
      </c>
      <c r="AI46" s="75">
        <f>PXIL!I46</f>
        <v>0</v>
      </c>
      <c r="AJ46" s="75">
        <f>PXIL!O46</f>
        <v>0</v>
      </c>
      <c r="AK46" s="75">
        <f>RTM_IEX!I46</f>
        <v>9.64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8.1175492098696989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50.002357045208122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611.37122935910133</v>
      </c>
      <c r="P47" s="77">
        <v>68.127388053979445</v>
      </c>
      <c r="Q47" s="77">
        <v>22.08</v>
      </c>
      <c r="R47" s="80">
        <v>16.850000000000005</v>
      </c>
      <c r="S47" s="80">
        <v>0</v>
      </c>
      <c r="T47" s="78">
        <f>SUMPRODUCT(LTA!F47:AJ47,LTA!F$101:AJ$101,LTA!F$104:AJ$104)</f>
        <v>162.4</v>
      </c>
      <c r="U47" s="78">
        <f>SUMPRODUCT(LTA!F47:AJ47,LTA!F$102:AJ$102,LTA!F$104:AJ$104)</f>
        <v>105.98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50.05</v>
      </c>
      <c r="AB47" s="117">
        <f>-STOA!O47</f>
        <v>-269.60000000000002</v>
      </c>
      <c r="AC47">
        <f t="shared" si="0"/>
        <v>12.487394188263654</v>
      </c>
      <c r="AD47">
        <f t="shared" si="1"/>
        <v>864.9411294798947</v>
      </c>
      <c r="AE47">
        <f>'IDT-1'!C47</f>
        <v>-85</v>
      </c>
      <c r="AF47" s="26"/>
      <c r="AG47">
        <f t="shared" si="2"/>
        <v>779.9411294798947</v>
      </c>
      <c r="AI47" s="75">
        <f>PXIL!I47</f>
        <v>0</v>
      </c>
      <c r="AJ47" s="75">
        <f>PXIL!O47</f>
        <v>0</v>
      </c>
      <c r="AK47" s="75">
        <f>RTM_IEX!I47</f>
        <v>52.05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8.1175492098696989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50.002357045208122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611.38274597310124</v>
      </c>
      <c r="P48" s="77">
        <v>68.127388053979445</v>
      </c>
      <c r="Q48" s="77">
        <v>22.08</v>
      </c>
      <c r="R48" s="80">
        <v>16.850000000000005</v>
      </c>
      <c r="S48" s="80">
        <v>0</v>
      </c>
      <c r="T48" s="78">
        <f>SUMPRODUCT(LTA!F48:AJ48,LTA!F$101:AJ$101,LTA!F$104:AJ$104)</f>
        <v>166.21</v>
      </c>
      <c r="U48" s="78">
        <f>SUMPRODUCT(LTA!F48:AJ48,LTA!F$102:AJ$102,LTA!F$104:AJ$104)</f>
        <v>105.99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52.449999999999996</v>
      </c>
      <c r="AB48" s="117">
        <f>-STOA!O48</f>
        <v>-269.60000000000002</v>
      </c>
      <c r="AC48">
        <f t="shared" si="0"/>
        <v>12.313255534466855</v>
      </c>
      <c r="AD48">
        <f t="shared" si="1"/>
        <v>845.3267847476917</v>
      </c>
      <c r="AE48">
        <f>'IDT-1'!C48</f>
        <v>-72</v>
      </c>
      <c r="AF48" s="26"/>
      <c r="AG48">
        <f t="shared" si="2"/>
        <v>773.3267847476917</v>
      </c>
      <c r="AI48" s="75">
        <f>PXIL!I48</f>
        <v>0</v>
      </c>
      <c r="AJ48" s="75">
        <f>PXIL!O48</f>
        <v>0</v>
      </c>
      <c r="AK48" s="75">
        <f>RTM_IEX!I48</f>
        <v>26.03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8.1175492098696989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604.39315146573688</v>
      </c>
      <c r="P49" s="77">
        <v>68.127388053979445</v>
      </c>
      <c r="Q49" s="77">
        <v>22.08</v>
      </c>
      <c r="R49" s="80">
        <v>16.850000000000005</v>
      </c>
      <c r="S49" s="80">
        <v>0</v>
      </c>
      <c r="T49" s="78">
        <f>SUMPRODUCT(LTA!F49:AJ49,LTA!F$101:AJ$101,LTA!F$104:AJ$104)</f>
        <v>167.49</v>
      </c>
      <c r="U49" s="78">
        <f>SUMPRODUCT(LTA!F49:AJ49,LTA!F$102:AJ$102,LTA!F$104:AJ$104)</f>
        <v>106.06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53.949999999999996</v>
      </c>
      <c r="AB49" s="117">
        <f>-STOA!O49</f>
        <v>-269.60000000000002</v>
      </c>
      <c r="AC49">
        <f t="shared" si="0"/>
        <v>12.092132998415195</v>
      </c>
      <c r="AD49">
        <f t="shared" si="1"/>
        <v>810.37595573117096</v>
      </c>
      <c r="AE49">
        <f>'IDT-1'!C49</f>
        <v>-35.664000000000001</v>
      </c>
      <c r="AF49" s="26"/>
      <c r="AG49">
        <f t="shared" si="2"/>
        <v>774.71195573117097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8.1175492098696989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604.42286821904406</v>
      </c>
      <c r="P50" s="77">
        <v>68.127388053979445</v>
      </c>
      <c r="Q50" s="77">
        <v>22.08</v>
      </c>
      <c r="R50" s="80">
        <v>16.850000000000005</v>
      </c>
      <c r="S50" s="80">
        <v>0</v>
      </c>
      <c r="T50" s="78">
        <f>SUMPRODUCT(LTA!F50:AJ50,LTA!F$101:AJ$101,LTA!F$104:AJ$104)</f>
        <v>168.53</v>
      </c>
      <c r="U50" s="78">
        <f>SUMPRODUCT(LTA!F50:AJ50,LTA!F$102:AJ$102,LTA!F$104:AJ$104)</f>
        <v>106.08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-2</v>
      </c>
      <c r="AA50" s="117">
        <f>STOA!I50</f>
        <v>54.55</v>
      </c>
      <c r="AB50" s="117">
        <f>-STOA!O50</f>
        <v>-269.60000000000002</v>
      </c>
      <c r="AC50">
        <f t="shared" si="0"/>
        <v>12.435493224165523</v>
      </c>
      <c r="AD50">
        <f t="shared" si="1"/>
        <v>774.7223122587277</v>
      </c>
      <c r="AE50">
        <f>'IDT-1'!C50</f>
        <v>-5.7649999999999997</v>
      </c>
      <c r="AF50" s="26"/>
      <c r="AG50">
        <f t="shared" si="2"/>
        <v>768.95731225872771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-40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18.779882289994653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567.87113646277373</v>
      </c>
      <c r="P51" s="77">
        <v>68.127388053979445</v>
      </c>
      <c r="Q51" s="77">
        <v>22.08</v>
      </c>
      <c r="R51" s="80">
        <v>16.850000000000005</v>
      </c>
      <c r="S51" s="80">
        <v>0</v>
      </c>
      <c r="T51" s="78">
        <f>SUMPRODUCT(LTA!F51:AJ51,LTA!F$101:AJ$101,LTA!F$104:AJ$104)</f>
        <v>170.53</v>
      </c>
      <c r="U51" s="78">
        <f>SUMPRODUCT(LTA!F51:AJ51,LTA!F$102:AJ$102,LTA!F$104:AJ$104)</f>
        <v>106.01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-7</v>
      </c>
      <c r="AA51" s="117">
        <f>STOA!I51</f>
        <v>54.55</v>
      </c>
      <c r="AB51" s="117">
        <f>-STOA!O51</f>
        <v>-269.60000000000002</v>
      </c>
      <c r="AC51">
        <f t="shared" si="0"/>
        <v>12.029331710327146</v>
      </c>
      <c r="AD51">
        <f t="shared" si="1"/>
        <v>773.16907509642067</v>
      </c>
      <c r="AE51">
        <f>'IDT-1'!C51</f>
        <v>0</v>
      </c>
      <c r="AF51" s="26"/>
      <c r="AG51">
        <f t="shared" si="2"/>
        <v>773.16907509642067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-13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18.779882289994653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567.88265333077379</v>
      </c>
      <c r="P52" s="77">
        <v>68.127388053979445</v>
      </c>
      <c r="Q52" s="77">
        <v>22.08</v>
      </c>
      <c r="R52" s="80">
        <v>16.850000000000005</v>
      </c>
      <c r="S52" s="80">
        <v>0</v>
      </c>
      <c r="T52" s="78">
        <f>SUMPRODUCT(LTA!F52:AJ52,LTA!F$101:AJ$101,LTA!F$104:AJ$104)</f>
        <v>170.91</v>
      </c>
      <c r="U52" s="78">
        <f>SUMPRODUCT(LTA!F52:AJ52,LTA!F$102:AJ$102,LTA!F$104:AJ$104)</f>
        <v>106.08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-16.5</v>
      </c>
      <c r="AA52" s="117">
        <f>STOA!I52</f>
        <v>55.15</v>
      </c>
      <c r="AB52" s="117">
        <f>-STOA!O52</f>
        <v>-269.60000000000002</v>
      </c>
      <c r="AC52">
        <f t="shared" si="0"/>
        <v>12.140771525270795</v>
      </c>
      <c r="AD52">
        <f t="shared" si="1"/>
        <v>762.61915214947715</v>
      </c>
      <c r="AE52">
        <f>'IDT-1'!C52</f>
        <v>0</v>
      </c>
      <c r="AF52" s="26"/>
      <c r="AG52">
        <f t="shared" si="2"/>
        <v>762.61915214947715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8.2563798219584577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524.7493781221873</v>
      </c>
      <c r="P53" s="77">
        <v>68.127388053979445</v>
      </c>
      <c r="Q53" s="77">
        <v>22.08</v>
      </c>
      <c r="R53" s="80">
        <v>16.850000000000005</v>
      </c>
      <c r="S53" s="80">
        <v>0</v>
      </c>
      <c r="T53" s="78">
        <f>SUMPRODUCT(LTA!F53:AJ53,LTA!F$101:AJ$101,LTA!F$104:AJ$104)</f>
        <v>174.70000000000002</v>
      </c>
      <c r="U53" s="78">
        <f>SUMPRODUCT(LTA!F53:AJ53,LTA!F$102:AJ$102,LTA!F$104:AJ$104)</f>
        <v>106.39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55.15</v>
      </c>
      <c r="AB53" s="117">
        <f>-STOA!O53</f>
        <v>-269.60000000000002</v>
      </c>
      <c r="AC53">
        <f t="shared" si="0"/>
        <v>11.679506864767362</v>
      </c>
      <c r="AD53">
        <f t="shared" si="1"/>
        <v>773.94363913335781</v>
      </c>
      <c r="AE53">
        <f>'IDT-1'!C53</f>
        <v>0</v>
      </c>
      <c r="AF53" s="26"/>
      <c r="AG53">
        <f t="shared" si="2"/>
        <v>773.94363913335781</v>
      </c>
      <c r="AI53" s="75">
        <f>PXIL!I53</f>
        <v>0</v>
      </c>
      <c r="AJ53" s="75">
        <f>PXIL!O53</f>
        <v>0</v>
      </c>
      <c r="AK53" s="75">
        <f>RTM_IEX!I53</f>
        <v>28.92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8.2563798219584577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524.41551302808853</v>
      </c>
      <c r="P54" s="77">
        <v>68.127388053979445</v>
      </c>
      <c r="Q54" s="77">
        <v>22.08</v>
      </c>
      <c r="R54" s="80">
        <v>16.850000000000005</v>
      </c>
      <c r="S54" s="80">
        <v>0</v>
      </c>
      <c r="T54" s="78">
        <f>SUMPRODUCT(LTA!F54:AJ54,LTA!F$101:AJ$101,LTA!F$104:AJ$104)</f>
        <v>174.69</v>
      </c>
      <c r="U54" s="78">
        <f>SUMPRODUCT(LTA!F54:AJ54,LTA!F$102:AJ$102,LTA!F$104:AJ$104)</f>
        <v>106.35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-9</v>
      </c>
      <c r="AA54" s="117">
        <f>STOA!I54</f>
        <v>55.15</v>
      </c>
      <c r="AB54" s="117">
        <f>-STOA!O54</f>
        <v>-269.60000000000002</v>
      </c>
      <c r="AC54">
        <f t="shared" si="0"/>
        <v>11.637231999639049</v>
      </c>
      <c r="AD54">
        <f t="shared" si="1"/>
        <v>751.10204890438729</v>
      </c>
      <c r="AE54">
        <f>'IDT-1'!C54</f>
        <v>0</v>
      </c>
      <c r="AF54" s="26"/>
      <c r="AG54">
        <f t="shared" si="2"/>
        <v>751.10204890438729</v>
      </c>
      <c r="AI54" s="75">
        <f>PXIL!I54</f>
        <v>0</v>
      </c>
      <c r="AJ54" s="75">
        <f>PXIL!O54</f>
        <v>0</v>
      </c>
      <c r="AK54" s="75">
        <f>RTM_IEX!I54</f>
        <v>15.42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8.2563798219584577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526.16922057873057</v>
      </c>
      <c r="P55" s="77">
        <v>68.127388053979445</v>
      </c>
      <c r="Q55" s="77">
        <v>22.08</v>
      </c>
      <c r="R55" s="80">
        <v>16.850000000000005</v>
      </c>
      <c r="S55" s="80">
        <v>0</v>
      </c>
      <c r="T55" s="78">
        <f>SUMPRODUCT(LTA!F55:AJ55,LTA!F$101:AJ$101,LTA!F$104:AJ$104)</f>
        <v>173.88000000000002</v>
      </c>
      <c r="U55" s="78">
        <f>SUMPRODUCT(LTA!F55:AJ55,LTA!F$102:AJ$102,LTA!F$104:AJ$104)</f>
        <v>106.31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-34</v>
      </c>
      <c r="AA55" s="117">
        <f>STOA!I55</f>
        <v>54.55</v>
      </c>
      <c r="AB55" s="117">
        <f>-STOA!O55</f>
        <v>-269.60000000000002</v>
      </c>
      <c r="AC55">
        <f t="shared" si="0"/>
        <v>11.726161814139582</v>
      </c>
      <c r="AD55">
        <f t="shared" si="1"/>
        <v>710.89682664052884</v>
      </c>
      <c r="AE55">
        <f>'IDT-1'!C55</f>
        <v>0</v>
      </c>
      <c r="AF55" s="26"/>
      <c r="AG55">
        <f t="shared" si="2"/>
        <v>710.89682664052884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8.2563798219584577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526.16444656470821</v>
      </c>
      <c r="P56" s="77">
        <v>68.127388053979445</v>
      </c>
      <c r="Q56" s="77">
        <v>22.08</v>
      </c>
      <c r="R56" s="80">
        <v>16.850000000000005</v>
      </c>
      <c r="S56" s="80">
        <v>0</v>
      </c>
      <c r="T56" s="78">
        <f>SUMPRODUCT(LTA!F56:AJ56,LTA!F$101:AJ$101,LTA!F$104:AJ$104)</f>
        <v>172.25</v>
      </c>
      <c r="U56" s="78">
        <f>SUMPRODUCT(LTA!F56:AJ56,LTA!F$102:AJ$102,LTA!F$104:AJ$104)</f>
        <v>106.49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-49</v>
      </c>
      <c r="AA56" s="117">
        <f>STOA!I56</f>
        <v>54.55</v>
      </c>
      <c r="AB56" s="117">
        <f>-STOA!O56</f>
        <v>-269.60000000000002</v>
      </c>
      <c r="AC56">
        <f t="shared" si="0"/>
        <v>11.908678608304484</v>
      </c>
      <c r="AD56">
        <f t="shared" si="1"/>
        <v>687.25953583234161</v>
      </c>
      <c r="AE56">
        <f>'IDT-1'!C56</f>
        <v>0</v>
      </c>
      <c r="AF56" s="26"/>
      <c r="AG56">
        <f t="shared" si="2"/>
        <v>687.25953583234161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-7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8.2563798219584577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50.004621926418935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526.16572338518563</v>
      </c>
      <c r="P57" s="77">
        <v>68.127388053979445</v>
      </c>
      <c r="Q57" s="77">
        <v>22.08</v>
      </c>
      <c r="R57" s="80">
        <v>16.850000000000005</v>
      </c>
      <c r="S57" s="80">
        <v>0</v>
      </c>
      <c r="T57" s="78">
        <f>SUMPRODUCT(LTA!F57:AJ57,LTA!F$101:AJ$101,LTA!F$104:AJ$104)</f>
        <v>171.06000000000003</v>
      </c>
      <c r="U57" s="78">
        <f>SUMPRODUCT(LTA!F57:AJ57,LTA!F$102:AJ$102,LTA!F$104:AJ$104)</f>
        <v>106.5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-64</v>
      </c>
      <c r="AA57" s="117">
        <f>STOA!I57</f>
        <v>54.55</v>
      </c>
      <c r="AB57" s="117">
        <f>-STOA!O57</f>
        <v>-269.60000000000002</v>
      </c>
      <c r="AC57">
        <f t="shared" si="0"/>
        <v>11.969371537454734</v>
      </c>
      <c r="AD57">
        <f t="shared" si="1"/>
        <v>678.02474165008766</v>
      </c>
      <c r="AE57">
        <f>'IDT-1'!C57</f>
        <v>0</v>
      </c>
      <c r="AF57" s="26"/>
      <c r="AG57">
        <f t="shared" si="2"/>
        <v>678.02474165008766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8.2563798219584577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50.004621926418935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528.55363755871053</v>
      </c>
      <c r="P58" s="77">
        <v>68.127388053979445</v>
      </c>
      <c r="Q58" s="77">
        <v>22.08</v>
      </c>
      <c r="R58" s="80">
        <v>16.850000000000005</v>
      </c>
      <c r="S58" s="80">
        <v>0</v>
      </c>
      <c r="T58" s="78">
        <f>SUMPRODUCT(LTA!F58:AJ58,LTA!F$101:AJ$101,LTA!F$104:AJ$104)</f>
        <v>167.2</v>
      </c>
      <c r="U58" s="78">
        <f>SUMPRODUCT(LTA!F58:AJ58,LTA!F$102:AJ$102,LTA!F$104:AJ$104)</f>
        <v>106.5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-69</v>
      </c>
      <c r="AA58" s="117">
        <f>STOA!I58</f>
        <v>54.55</v>
      </c>
      <c r="AB58" s="117">
        <f>-STOA!O58</f>
        <v>-269.60000000000002</v>
      </c>
      <c r="AC58">
        <f t="shared" si="0"/>
        <v>12.000807819792726</v>
      </c>
      <c r="AD58">
        <f t="shared" si="1"/>
        <v>671.52121954127449</v>
      </c>
      <c r="AE58">
        <f>'IDT-1'!C58</f>
        <v>0</v>
      </c>
      <c r="AF58" s="26"/>
      <c r="AG58">
        <f t="shared" si="2"/>
        <v>671.52121954127449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8.1175492098696989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50.004621926418935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541.63458628497449</v>
      </c>
      <c r="P59" s="77">
        <v>68.127388053979445</v>
      </c>
      <c r="Q59" s="77">
        <v>22.08</v>
      </c>
      <c r="R59" s="80">
        <v>16.850000000000005</v>
      </c>
      <c r="S59" s="80">
        <v>0</v>
      </c>
      <c r="T59" s="78">
        <f>SUMPRODUCT(LTA!F59:AJ59,LTA!F$101:AJ$101,LTA!F$104:AJ$104)</f>
        <v>162.66999999999999</v>
      </c>
      <c r="U59" s="78">
        <f>SUMPRODUCT(LTA!F59:AJ59,LTA!F$102:AJ$102,LTA!F$104:AJ$104)</f>
        <v>106.58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-69</v>
      </c>
      <c r="AA59" s="117">
        <f>STOA!I59</f>
        <v>52.449999999999996</v>
      </c>
      <c r="AB59" s="117">
        <f>-STOA!O59</f>
        <v>-269.60000000000002</v>
      </c>
      <c r="AC59">
        <f t="shared" si="0"/>
        <v>12.082490459197471</v>
      </c>
      <c r="AD59">
        <f t="shared" si="1"/>
        <v>680.72165501604513</v>
      </c>
      <c r="AE59">
        <f>'IDT-1'!C59</f>
        <v>0</v>
      </c>
      <c r="AF59" s="26"/>
      <c r="AG59">
        <f t="shared" si="2"/>
        <v>680.72165501604513</v>
      </c>
      <c r="AI59" s="75">
        <f>PXIL!I59</f>
        <v>0</v>
      </c>
      <c r="AJ59" s="75">
        <f>PXIL!O59</f>
        <v>0</v>
      </c>
      <c r="AK59" s="75">
        <f>RTM_IEX!I59</f>
        <v>2.89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8.1175492098696989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50.004621926418935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540.69915608726569</v>
      </c>
      <c r="P60" s="77">
        <v>68.127388053979445</v>
      </c>
      <c r="Q60" s="77">
        <v>22.08</v>
      </c>
      <c r="R60" s="80">
        <v>16.850000000000005</v>
      </c>
      <c r="S60" s="80">
        <v>0</v>
      </c>
      <c r="T60" s="78">
        <f>SUMPRODUCT(LTA!F60:AJ60,LTA!F$101:AJ$101,LTA!F$104:AJ$104)</f>
        <v>156.01</v>
      </c>
      <c r="U60" s="78">
        <f>SUMPRODUCT(LTA!F60:AJ60,LTA!F$102:AJ$102,LTA!F$104:AJ$104)</f>
        <v>106.55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-74</v>
      </c>
      <c r="AA60" s="117">
        <f>STOA!I60</f>
        <v>50.05</v>
      </c>
      <c r="AB60" s="117">
        <f>-STOA!O60</f>
        <v>-269.60000000000002</v>
      </c>
      <c r="AC60">
        <f t="shared" si="0"/>
        <v>12.081073311068609</v>
      </c>
      <c r="AD60">
        <f t="shared" si="1"/>
        <v>670.51764196646513</v>
      </c>
      <c r="AE60">
        <f>'IDT-1'!C60</f>
        <v>0</v>
      </c>
      <c r="AF60" s="26"/>
      <c r="AG60">
        <f t="shared" si="2"/>
        <v>670.51764196646513</v>
      </c>
      <c r="AI60" s="75">
        <f>PXIL!I60</f>
        <v>0</v>
      </c>
      <c r="AJ60" s="75">
        <f>PXIL!O60</f>
        <v>0</v>
      </c>
      <c r="AK60" s="75">
        <f>RTM_IEX!I60</f>
        <v>7.71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8.1175492098696989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50.004621926418935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578.94821851484846</v>
      </c>
      <c r="P61" s="77">
        <v>68.127388053979445</v>
      </c>
      <c r="Q61" s="77">
        <v>22.08</v>
      </c>
      <c r="R61" s="80">
        <v>16.850000000000005</v>
      </c>
      <c r="S61" s="80">
        <v>0</v>
      </c>
      <c r="T61" s="78">
        <f>SUMPRODUCT(LTA!F61:AJ61,LTA!F$101:AJ$101,LTA!F$104:AJ$104)</f>
        <v>148.33000000000001</v>
      </c>
      <c r="U61" s="78">
        <f>SUMPRODUCT(LTA!F61:AJ61,LTA!F$102:AJ$102,LTA!F$104:AJ$104)</f>
        <v>106.66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-121</v>
      </c>
      <c r="AA61" s="117">
        <f>STOA!I61</f>
        <v>47.05</v>
      </c>
      <c r="AB61" s="117">
        <f>-STOA!O61</f>
        <v>-269.60000000000002</v>
      </c>
      <c r="AC61">
        <f t="shared" si="0"/>
        <v>12.733385053974519</v>
      </c>
      <c r="AD61">
        <f t="shared" si="1"/>
        <v>649.57439265114203</v>
      </c>
      <c r="AE61">
        <f>'IDT-1'!C61</f>
        <v>0</v>
      </c>
      <c r="AF61" s="26"/>
      <c r="AG61">
        <f t="shared" si="2"/>
        <v>649.57439265114203</v>
      </c>
      <c r="AI61" s="75">
        <f>PXIL!I61</f>
        <v>0</v>
      </c>
      <c r="AJ61" s="75">
        <f>PXIL!O61</f>
        <v>0</v>
      </c>
      <c r="AK61" s="75">
        <f>RTM_IEX!I61</f>
        <v>6.74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8.1175492098696989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50.004621926418935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571.86814100098593</v>
      </c>
      <c r="P62" s="77">
        <v>68.127388053979445</v>
      </c>
      <c r="Q62" s="77">
        <v>22.08</v>
      </c>
      <c r="R62" s="80">
        <v>16.850000000000005</v>
      </c>
      <c r="S62" s="80">
        <v>0</v>
      </c>
      <c r="T62" s="78">
        <f>SUMPRODUCT(LTA!F62:AJ62,LTA!F$101:AJ$101,LTA!F$104:AJ$104)</f>
        <v>141.22999999999999</v>
      </c>
      <c r="U62" s="78">
        <f>SUMPRODUCT(LTA!F62:AJ62,LTA!F$102:AJ$102,LTA!F$104:AJ$104)</f>
        <v>106.74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-132</v>
      </c>
      <c r="AA62" s="117">
        <f>STOA!I62</f>
        <v>43.449999999999996</v>
      </c>
      <c r="AB62" s="117">
        <f>-STOA!O62</f>
        <v>-269.60000000000002</v>
      </c>
      <c r="AC62">
        <f t="shared" si="0"/>
        <v>12.802619774596678</v>
      </c>
      <c r="AD62">
        <f t="shared" si="1"/>
        <v>635.27508041665749</v>
      </c>
      <c r="AE62">
        <f>'IDT-1'!C62</f>
        <v>0</v>
      </c>
      <c r="AF62" s="26"/>
      <c r="AG62">
        <f t="shared" si="2"/>
        <v>635.27508041665749</v>
      </c>
      <c r="AI62" s="75">
        <f>PXIL!I62</f>
        <v>0</v>
      </c>
      <c r="AJ62" s="75">
        <f>PXIL!O62</f>
        <v>0</v>
      </c>
      <c r="AK62" s="75">
        <f>RTM_IEX!I62</f>
        <v>21.21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8.1175492098696989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50.004621926418935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574.7043588564743</v>
      </c>
      <c r="P63" s="77">
        <v>68.127388053979445</v>
      </c>
      <c r="Q63" s="77">
        <v>22.08</v>
      </c>
      <c r="R63" s="80">
        <v>16.850000000000005</v>
      </c>
      <c r="S63" s="80">
        <v>0</v>
      </c>
      <c r="T63" s="78">
        <f>SUMPRODUCT(LTA!F63:AJ63,LTA!F$101:AJ$101,LTA!F$104:AJ$104)</f>
        <v>131.97</v>
      </c>
      <c r="U63" s="78">
        <f>SUMPRODUCT(LTA!F63:AJ63,LTA!F$102:AJ$102,LTA!F$104:AJ$104)</f>
        <v>106.77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-132</v>
      </c>
      <c r="AA63" s="117">
        <f>STOA!I63</f>
        <v>40.75</v>
      </c>
      <c r="AB63" s="117">
        <f>-STOA!O63</f>
        <v>-269.60000000000002</v>
      </c>
      <c r="AC63">
        <f t="shared" si="0"/>
        <v>12.535946491724975</v>
      </c>
      <c r="AD63">
        <f t="shared" si="1"/>
        <v>605.23797155501745</v>
      </c>
      <c r="AE63">
        <f>'IDT-1'!C63</f>
        <v>0</v>
      </c>
      <c r="AF63" s="26"/>
      <c r="AG63">
        <f t="shared" si="2"/>
        <v>605.23797155501745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8.1175492098696989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50.004621926418935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574.66107958146176</v>
      </c>
      <c r="P64" s="77">
        <v>68.127388053979445</v>
      </c>
      <c r="Q64" s="77">
        <v>22.08</v>
      </c>
      <c r="R64" s="80">
        <v>16.850000000000005</v>
      </c>
      <c r="S64" s="80">
        <v>0</v>
      </c>
      <c r="T64" s="78">
        <f>SUMPRODUCT(LTA!F64:AJ64,LTA!F$101:AJ$101,LTA!F$104:AJ$104)</f>
        <v>122.72</v>
      </c>
      <c r="U64" s="78">
        <f>SUMPRODUCT(LTA!F64:AJ64,LTA!F$102:AJ$102,LTA!F$104:AJ$104)</f>
        <v>106.94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-127</v>
      </c>
      <c r="AA64" s="117">
        <f>STOA!I64</f>
        <v>37.75</v>
      </c>
      <c r="AB64" s="117">
        <f>-STOA!O64</f>
        <v>-269.60000000000002</v>
      </c>
      <c r="AC64">
        <f t="shared" si="0"/>
        <v>12.384870996493888</v>
      </c>
      <c r="AD64">
        <f t="shared" si="1"/>
        <v>598.26576777523599</v>
      </c>
      <c r="AE64">
        <f>'IDT-1'!C64</f>
        <v>0</v>
      </c>
      <c r="AF64" s="26"/>
      <c r="AG64">
        <f t="shared" si="2"/>
        <v>598.26576777523599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8.1175492098696989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50.004621926418935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603.86511837593696</v>
      </c>
      <c r="P65" s="77">
        <v>68.127388053979445</v>
      </c>
      <c r="Q65" s="77">
        <v>22.08</v>
      </c>
      <c r="R65" s="80">
        <v>16.850000000000005</v>
      </c>
      <c r="S65" s="80">
        <v>0</v>
      </c>
      <c r="T65" s="78">
        <f>SUMPRODUCT(LTA!F65:AJ65,LTA!F$101:AJ$101,LTA!F$104:AJ$104)</f>
        <v>110.75</v>
      </c>
      <c r="U65" s="78">
        <f>SUMPRODUCT(LTA!F65:AJ65,LTA!F$102:AJ$102,LTA!F$104:AJ$104)</f>
        <v>107.15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-117</v>
      </c>
      <c r="AA65" s="117">
        <f>STOA!I65</f>
        <v>33.549999999999997</v>
      </c>
      <c r="AB65" s="117">
        <f>-STOA!O65</f>
        <v>-269.60000000000002</v>
      </c>
      <c r="AC65">
        <f t="shared" si="0"/>
        <v>12.705615470895761</v>
      </c>
      <c r="AD65">
        <f t="shared" si="1"/>
        <v>588.18906209530928</v>
      </c>
      <c r="AE65">
        <f>'IDT-1'!C65</f>
        <v>0</v>
      </c>
      <c r="AF65" s="26"/>
      <c r="AG65">
        <f t="shared" si="2"/>
        <v>588.18906209530928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-33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8.1175492098696989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50.004621926418935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604.50477539153303</v>
      </c>
      <c r="P66" s="77">
        <v>68.127388053979445</v>
      </c>
      <c r="Q66" s="77">
        <v>22.08</v>
      </c>
      <c r="R66" s="80">
        <v>16.850000000000005</v>
      </c>
      <c r="S66" s="80">
        <v>0</v>
      </c>
      <c r="T66" s="78">
        <f>SUMPRODUCT(LTA!F66:AJ66,LTA!F$101:AJ$101,LTA!F$104:AJ$104)</f>
        <v>102.41999999999999</v>
      </c>
      <c r="U66" s="78">
        <f>SUMPRODUCT(LTA!F66:AJ66,LTA!F$102:AJ$102,LTA!F$104:AJ$104)</f>
        <v>107.3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-102</v>
      </c>
      <c r="AA66" s="117">
        <f>STOA!I66</f>
        <v>29.05</v>
      </c>
      <c r="AB66" s="117">
        <f>-STOA!O66</f>
        <v>-269.60000000000002</v>
      </c>
      <c r="AC66">
        <f t="shared" si="0"/>
        <v>12.564147942544224</v>
      </c>
      <c r="AD66">
        <f t="shared" si="1"/>
        <v>580.29018663925683</v>
      </c>
      <c r="AE66">
        <f>'IDT-1'!C66</f>
        <v>0</v>
      </c>
      <c r="AF66" s="26"/>
      <c r="AG66">
        <f t="shared" si="2"/>
        <v>580.29018663925683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-44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8.1175492098696989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50.004621926418935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603.4645484245317</v>
      </c>
      <c r="P67" s="77">
        <v>68.127388053979445</v>
      </c>
      <c r="Q67" s="77">
        <v>22.08</v>
      </c>
      <c r="R67" s="80">
        <v>16.850000000000005</v>
      </c>
      <c r="S67" s="80">
        <v>0</v>
      </c>
      <c r="T67" s="78">
        <f>SUMPRODUCT(LTA!F67:AJ67,LTA!F$101:AJ$101,LTA!F$104:AJ$104)</f>
        <v>89.22999999999999</v>
      </c>
      <c r="U67" s="78">
        <f>SUMPRODUCT(LTA!F67:AJ67,LTA!F$102:AJ$102,LTA!F$104:AJ$104)</f>
        <v>107.38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-92</v>
      </c>
      <c r="AA67" s="117">
        <f>STOA!I67</f>
        <v>23.05</v>
      </c>
      <c r="AB67" s="117">
        <f>-STOA!O67</f>
        <v>-269.60000000000002</v>
      </c>
      <c r="AC67">
        <f t="shared" si="0"/>
        <v>12.298044670012661</v>
      </c>
      <c r="AD67">
        <f t="shared" si="1"/>
        <v>570.4060629447871</v>
      </c>
      <c r="AE67">
        <f>'IDT-1'!C67</f>
        <v>0</v>
      </c>
      <c r="AF67" s="26"/>
      <c r="AG67">
        <f t="shared" si="2"/>
        <v>570.4060629447871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-44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8.1175492098696989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50.004621926418935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610.55760248373167</v>
      </c>
      <c r="P68" s="77">
        <v>68.127388053979445</v>
      </c>
      <c r="Q68" s="77">
        <v>22.08</v>
      </c>
      <c r="R68" s="80">
        <v>16.850000000000005</v>
      </c>
      <c r="S68" s="80">
        <v>0</v>
      </c>
      <c r="T68" s="78">
        <f>SUMPRODUCT(LTA!F68:AJ68,LTA!F$101:AJ$101,LTA!F$104:AJ$104)</f>
        <v>76.83</v>
      </c>
      <c r="U68" s="78">
        <f>SUMPRODUCT(LTA!F68:AJ68,LTA!F$102:AJ$102,LTA!F$104:AJ$104)</f>
        <v>107.67999999999999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-156</v>
      </c>
      <c r="AA68" s="117">
        <f>STOA!I68</f>
        <v>18.850000000000001</v>
      </c>
      <c r="AB68" s="117">
        <f>-STOA!O68</f>
        <v>-269.60000000000002</v>
      </c>
      <c r="AC68">
        <f t="shared" ref="AC68:AC98" si="3">SUMIF(B68:AB68,"&gt;0")*$AC$2-SUMIF(B68:AB68,"&lt;0")*($AC$2/(1-$AC$2))+SUMIF(AI68:AR68,"&gt;0")*$AC$2-SUMIF(AI68:AR68,"&lt;0")*($AC$2/(1-$AC$2))</f>
        <v>12.606666096177527</v>
      </c>
      <c r="AD68">
        <f t="shared" ref="AD68:AD98" si="4">SUM(B68:AB68,AI68:AR68)-AC68</f>
        <v>564.99049557782234</v>
      </c>
      <c r="AE68">
        <f>'IDT-1'!C68</f>
        <v>0</v>
      </c>
      <c r="AF68" s="26"/>
      <c r="AG68">
        <f t="shared" ref="AG68:AG98" si="5">SUM(AD68:AF68)</f>
        <v>564.99049557782234</v>
      </c>
      <c r="AI68" s="75">
        <f>PXIL!I68</f>
        <v>0</v>
      </c>
      <c r="AJ68" s="75">
        <f>PXIL!O68</f>
        <v>0</v>
      </c>
      <c r="AK68" s="75">
        <f>RTM_IEX!I68</f>
        <v>24.1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8.1175492098696989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49.997761160614331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619.05725980610487</v>
      </c>
      <c r="P69" s="77">
        <v>68.127388053979445</v>
      </c>
      <c r="Q69" s="77">
        <v>22.08</v>
      </c>
      <c r="R69" s="80">
        <v>15.77</v>
      </c>
      <c r="S69" s="80">
        <v>0</v>
      </c>
      <c r="T69" s="78">
        <f>SUMPRODUCT(LTA!F69:AJ69,LTA!F$101:AJ$101,LTA!F$104:AJ$104)</f>
        <v>65.06</v>
      </c>
      <c r="U69" s="78">
        <f>SUMPRODUCT(LTA!F69:AJ69,LTA!F$102:AJ$102,LTA!F$104:AJ$104)</f>
        <v>107.9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-147</v>
      </c>
      <c r="AA69" s="117">
        <f>STOA!I69</f>
        <v>15.55</v>
      </c>
      <c r="AB69" s="117">
        <f>-STOA!O69</f>
        <v>-269.60000000000002</v>
      </c>
      <c r="AC69">
        <f t="shared" si="3"/>
        <v>12.630979558175573</v>
      </c>
      <c r="AD69">
        <f t="shared" si="4"/>
        <v>585.80897867239275</v>
      </c>
      <c r="AE69">
        <f>'IDT-1'!C69</f>
        <v>0</v>
      </c>
      <c r="AF69" s="26"/>
      <c r="AG69">
        <f t="shared" si="5"/>
        <v>585.80897867239275</v>
      </c>
      <c r="AI69" s="75">
        <f>PXIL!I69</f>
        <v>0</v>
      </c>
      <c r="AJ69" s="75">
        <f>PXIL!O69</f>
        <v>0</v>
      </c>
      <c r="AK69" s="75">
        <f>RTM_IEX!I69</f>
        <v>43.38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8.1175492098696989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49.997761160614331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633.5768987732904</v>
      </c>
      <c r="P70" s="77">
        <v>68.127388053979445</v>
      </c>
      <c r="Q70" s="77">
        <v>22.08</v>
      </c>
      <c r="R70" s="80">
        <v>7.21</v>
      </c>
      <c r="S70" s="80">
        <v>0</v>
      </c>
      <c r="T70" s="78">
        <f>SUMPRODUCT(LTA!F70:AJ70,LTA!F$101:AJ$101,LTA!F$104:AJ$104)</f>
        <v>54.019999999999996</v>
      </c>
      <c r="U70" s="78">
        <f>SUMPRODUCT(LTA!F70:AJ70,LTA!F$102:AJ$102,LTA!F$104:AJ$104)</f>
        <v>108.06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-127</v>
      </c>
      <c r="AA70" s="117">
        <f>STOA!I70</f>
        <v>11.05</v>
      </c>
      <c r="AB70" s="117">
        <f>-STOA!O70</f>
        <v>-269.60000000000002</v>
      </c>
      <c r="AC70">
        <f t="shared" si="3"/>
        <v>12.370517830642898</v>
      </c>
      <c r="AD70">
        <f t="shared" si="4"/>
        <v>596.64907936711097</v>
      </c>
      <c r="AE70">
        <f>'IDT-1'!C70</f>
        <v>0</v>
      </c>
      <c r="AF70" s="26"/>
      <c r="AG70">
        <f t="shared" si="5"/>
        <v>596.64907936711097</v>
      </c>
      <c r="AI70" s="75">
        <f>PXIL!I70</f>
        <v>0</v>
      </c>
      <c r="AJ70" s="75">
        <f>PXIL!O70</f>
        <v>0</v>
      </c>
      <c r="AK70" s="75">
        <f>RTM_IEX!I70</f>
        <v>43.38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8.1175492098696989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49.997761160614331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647.69928935196742</v>
      </c>
      <c r="P71" s="77">
        <v>68.127388053979445</v>
      </c>
      <c r="Q71" s="77">
        <v>22.08</v>
      </c>
      <c r="R71" s="80">
        <v>2.52</v>
      </c>
      <c r="S71" s="80">
        <v>0</v>
      </c>
      <c r="T71" s="78">
        <f>SUMPRODUCT(LTA!F71:AJ71,LTA!F$101:AJ$101,LTA!F$104:AJ$104)</f>
        <v>38.67</v>
      </c>
      <c r="U71" s="78">
        <f>SUMPRODUCT(LTA!F71:AJ71,LTA!F$102:AJ$102,LTA!F$104:AJ$104)</f>
        <v>108.41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-107</v>
      </c>
      <c r="AA71" s="117">
        <f>STOA!I71</f>
        <v>6.55</v>
      </c>
      <c r="AB71" s="117">
        <f>-STOA!O71</f>
        <v>-269.60000000000002</v>
      </c>
      <c r="AC71">
        <f t="shared" si="3"/>
        <v>12.14677631729135</v>
      </c>
      <c r="AD71">
        <f t="shared" si="4"/>
        <v>611.62521145913945</v>
      </c>
      <c r="AE71">
        <f>'IDT-1'!C71</f>
        <v>0</v>
      </c>
      <c r="AF71" s="26"/>
      <c r="AG71">
        <f t="shared" si="5"/>
        <v>611.62521145913945</v>
      </c>
      <c r="AI71" s="75">
        <f>PXIL!I71</f>
        <v>0</v>
      </c>
      <c r="AJ71" s="75">
        <f>PXIL!O71</f>
        <v>0</v>
      </c>
      <c r="AK71" s="75">
        <f>RTM_IEX!I71</f>
        <v>48.2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8.1175492098696989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49.997761160614331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662.10362784623601</v>
      </c>
      <c r="P72" s="77">
        <v>68.127388053979445</v>
      </c>
      <c r="Q72" s="77">
        <v>22.08</v>
      </c>
      <c r="R72" s="80">
        <v>0.34</v>
      </c>
      <c r="S72" s="80">
        <v>0</v>
      </c>
      <c r="T72" s="78">
        <f>SUMPRODUCT(LTA!F72:AJ72,LTA!F$101:AJ$101,LTA!F$104:AJ$104)</f>
        <v>30.57</v>
      </c>
      <c r="U72" s="78">
        <f>SUMPRODUCT(LTA!F72:AJ72,LTA!F$102:AJ$102,LTA!F$104:AJ$104)</f>
        <v>108.63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-72</v>
      </c>
      <c r="AA72" s="117">
        <f>STOA!I72</f>
        <v>3.55</v>
      </c>
      <c r="AB72" s="117">
        <f>-STOA!O72</f>
        <v>-269.60000000000002</v>
      </c>
      <c r="AC72">
        <f t="shared" si="3"/>
        <v>11.720624032764078</v>
      </c>
      <c r="AD72">
        <f t="shared" si="4"/>
        <v>633.9357022379354</v>
      </c>
      <c r="AE72">
        <f>'IDT-1'!C72</f>
        <v>0</v>
      </c>
      <c r="AF72" s="26"/>
      <c r="AG72">
        <f t="shared" si="5"/>
        <v>633.9357022379354</v>
      </c>
      <c r="AI72" s="75">
        <f>PXIL!I72</f>
        <v>0</v>
      </c>
      <c r="AJ72" s="75">
        <f>PXIL!O72</f>
        <v>0</v>
      </c>
      <c r="AK72" s="75">
        <f>RTM_IEX!I72</f>
        <v>33.74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8.1175492098696989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49.997761160614331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681.36177544606994</v>
      </c>
      <c r="P73" s="77">
        <v>68.127388053979445</v>
      </c>
      <c r="Q73" s="77">
        <v>22.08</v>
      </c>
      <c r="R73" s="80">
        <v>0</v>
      </c>
      <c r="S73" s="80">
        <v>0</v>
      </c>
      <c r="T73" s="78">
        <f>SUMPRODUCT(LTA!F73:AJ73,LTA!F$101:AJ$101,LTA!F$104:AJ$104)</f>
        <v>26.46</v>
      </c>
      <c r="U73" s="78">
        <f>SUMPRODUCT(LTA!F73:AJ73,LTA!F$102:AJ$102,LTA!F$104:AJ$104)</f>
        <v>108.88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-67</v>
      </c>
      <c r="AA73" s="117">
        <f>STOA!I73</f>
        <v>1.75</v>
      </c>
      <c r="AB73" s="117">
        <f>-STOA!O73</f>
        <v>-269.60000000000002</v>
      </c>
      <c r="AC73">
        <f t="shared" si="3"/>
        <v>11.877737094031639</v>
      </c>
      <c r="AD73">
        <f t="shared" si="4"/>
        <v>661.6767367765018</v>
      </c>
      <c r="AE73">
        <f>'IDT-1'!C73</f>
        <v>0</v>
      </c>
      <c r="AF73" s="26"/>
      <c r="AG73">
        <f t="shared" si="5"/>
        <v>661.6767367765018</v>
      </c>
      <c r="AI73" s="75">
        <f>PXIL!I73</f>
        <v>0</v>
      </c>
      <c r="AJ73" s="75">
        <f>PXIL!O73</f>
        <v>0</v>
      </c>
      <c r="AK73" s="75">
        <f>RTM_IEX!I73</f>
        <v>43.38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8.1175492098696989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49.997761160614331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691.67058082223855</v>
      </c>
      <c r="P74" s="77">
        <v>68.127388053979445</v>
      </c>
      <c r="Q74" s="77">
        <v>22.08</v>
      </c>
      <c r="R74" s="80">
        <v>0</v>
      </c>
      <c r="S74" s="80">
        <v>0</v>
      </c>
      <c r="T74" s="78">
        <f>SUMPRODUCT(LTA!F74:AJ74,LTA!F$101:AJ$101,LTA!F$104:AJ$104)</f>
        <v>37.43</v>
      </c>
      <c r="U74" s="78">
        <f>SUMPRODUCT(LTA!F74:AJ74,LTA!F$102:AJ$102,LTA!F$104:AJ$104)</f>
        <v>109.25999999999999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-42</v>
      </c>
      <c r="AA74" s="117">
        <f>STOA!I74</f>
        <v>1.1499999999999999</v>
      </c>
      <c r="AB74" s="117">
        <f>-STOA!O74</f>
        <v>-269.60000000000002</v>
      </c>
      <c r="AC74">
        <f t="shared" si="3"/>
        <v>11.764717393287041</v>
      </c>
      <c r="AD74">
        <f t="shared" si="4"/>
        <v>699.16856185341499</v>
      </c>
      <c r="AE74">
        <f>'IDT-1'!C74</f>
        <v>-11.233000000000001</v>
      </c>
      <c r="AF74" s="26"/>
      <c r="AG74">
        <f t="shared" si="5"/>
        <v>687.93556185341504</v>
      </c>
      <c r="AI74" s="75">
        <f>PXIL!I74</f>
        <v>0</v>
      </c>
      <c r="AJ74" s="75">
        <f>PXIL!O74</f>
        <v>0</v>
      </c>
      <c r="AK74" s="75">
        <f>RTM_IEX!I74</f>
        <v>34.700000000000003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8.1175492098696989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49.997761160614331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692.07466788894772</v>
      </c>
      <c r="P75" s="77">
        <v>68.127388053979445</v>
      </c>
      <c r="Q75" s="77">
        <v>22.08</v>
      </c>
      <c r="R75" s="80">
        <v>0</v>
      </c>
      <c r="S75" s="80">
        <v>0</v>
      </c>
      <c r="T75" s="78">
        <f>SUMPRODUCT(LTA!F75:AJ75,LTA!F$101:AJ$101,LTA!F$104:AJ$104)</f>
        <v>37.54</v>
      </c>
      <c r="U75" s="78">
        <f>SUMPRODUCT(LTA!F75:AJ75,LTA!F$102:AJ$102,LTA!F$104:AJ$104)</f>
        <v>114.25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-120</v>
      </c>
      <c r="AA75" s="117">
        <f>STOA!I75</f>
        <v>0.59</v>
      </c>
      <c r="AB75" s="117">
        <f>-STOA!O75</f>
        <v>-203.1</v>
      </c>
      <c r="AC75">
        <f t="shared" si="3"/>
        <v>11.986707825979327</v>
      </c>
      <c r="AD75">
        <f t="shared" si="4"/>
        <v>701.07065848743184</v>
      </c>
      <c r="AE75">
        <f>'IDT-1'!C75</f>
        <v>0</v>
      </c>
      <c r="AF75" s="26"/>
      <c r="AG75">
        <f t="shared" si="5"/>
        <v>701.07065848743184</v>
      </c>
      <c r="AI75" s="75">
        <f>PXIL!I75</f>
        <v>0</v>
      </c>
      <c r="AJ75" s="75">
        <f>PXIL!O75</f>
        <v>0</v>
      </c>
      <c r="AK75" s="75">
        <f>RTM_IEX!I75</f>
        <v>43.38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8.2563798219584577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49.997761160614331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694.52307078300612</v>
      </c>
      <c r="P76" s="77">
        <v>68.127388053979445</v>
      </c>
      <c r="Q76" s="77">
        <v>22.08</v>
      </c>
      <c r="R76" s="80">
        <v>0</v>
      </c>
      <c r="S76" s="80">
        <v>0</v>
      </c>
      <c r="T76" s="78">
        <f>SUMPRODUCT(LTA!F76:AJ76,LTA!F$101:AJ$101,LTA!F$104:AJ$104)</f>
        <v>38.880000000000003</v>
      </c>
      <c r="U76" s="78">
        <f>SUMPRODUCT(LTA!F76:AJ76,LTA!F$102:AJ$102,LTA!F$104:AJ$104)</f>
        <v>114.74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-125</v>
      </c>
      <c r="AA76" s="117">
        <f>STOA!I76</f>
        <v>0.59</v>
      </c>
      <c r="AB76" s="117">
        <f>-STOA!O76</f>
        <v>-203.1</v>
      </c>
      <c r="AC76">
        <f t="shared" si="3"/>
        <v>12.027554118444399</v>
      </c>
      <c r="AD76">
        <f t="shared" si="4"/>
        <v>695.62704570111396</v>
      </c>
      <c r="AE76">
        <f>'IDT-1'!C76</f>
        <v>0</v>
      </c>
      <c r="AF76" s="26"/>
      <c r="AG76">
        <f t="shared" si="5"/>
        <v>695.62704570111396</v>
      </c>
      <c r="AI76" s="75">
        <f>PXIL!I76</f>
        <v>0</v>
      </c>
      <c r="AJ76" s="75">
        <f>PXIL!O76</f>
        <v>0</v>
      </c>
      <c r="AK76" s="75">
        <f>RTM_IEX!I76</f>
        <v>38.56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8.2563798219584577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49.997761160614331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708.74866694521802</v>
      </c>
      <c r="P77" s="77">
        <v>68.127388053979445</v>
      </c>
      <c r="Q77" s="77">
        <v>22.08</v>
      </c>
      <c r="R77" s="80">
        <v>0</v>
      </c>
      <c r="S77" s="80">
        <v>0</v>
      </c>
      <c r="T77" s="78">
        <f>SUMPRODUCT(LTA!F77:AJ77,LTA!F$101:AJ$101,LTA!F$104:AJ$104)</f>
        <v>40.880000000000003</v>
      </c>
      <c r="U77" s="78">
        <f>SUMPRODUCT(LTA!F77:AJ77,LTA!F$102:AJ$102,LTA!F$104:AJ$104)</f>
        <v>115.28999999999999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-135</v>
      </c>
      <c r="AA77" s="117">
        <f>STOA!I77</f>
        <v>0.59</v>
      </c>
      <c r="AB77" s="117">
        <f>-STOA!O77</f>
        <v>-203.1</v>
      </c>
      <c r="AC77">
        <f t="shared" si="3"/>
        <v>12.128264639893818</v>
      </c>
      <c r="AD77">
        <f t="shared" si="4"/>
        <v>686.88193134187645</v>
      </c>
      <c r="AE77">
        <f>'IDT-1'!C77</f>
        <v>0</v>
      </c>
      <c r="AF77" s="26"/>
      <c r="AG77">
        <f t="shared" si="5"/>
        <v>686.88193134187645</v>
      </c>
      <c r="AI77" s="75">
        <f>PXIL!I77</f>
        <v>0</v>
      </c>
      <c r="AJ77" s="75">
        <f>PXIL!O77</f>
        <v>0</v>
      </c>
      <c r="AK77" s="75">
        <f>RTM_IEX!I77</f>
        <v>23.14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8.2563798219584577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49.997761160614331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708.63730689403087</v>
      </c>
      <c r="P78" s="77">
        <v>68.127388053979445</v>
      </c>
      <c r="Q78" s="77">
        <v>22.08</v>
      </c>
      <c r="R78" s="80">
        <v>0</v>
      </c>
      <c r="S78" s="80">
        <v>0</v>
      </c>
      <c r="T78" s="78">
        <f>SUMPRODUCT(LTA!F78:AJ78,LTA!F$101:AJ$101,LTA!F$104:AJ$104)</f>
        <v>64.209999999999994</v>
      </c>
      <c r="U78" s="78">
        <f>SUMPRODUCT(LTA!F78:AJ78,LTA!F$102:AJ$102,LTA!F$104:AJ$104)</f>
        <v>115.65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-122</v>
      </c>
      <c r="AA78" s="117">
        <f>STOA!I78</f>
        <v>0.59</v>
      </c>
      <c r="AB78" s="117">
        <f>-STOA!O78</f>
        <v>-203.1</v>
      </c>
      <c r="AC78">
        <f t="shared" si="3"/>
        <v>12.016709013654831</v>
      </c>
      <c r="AD78">
        <f t="shared" si="4"/>
        <v>700.4321269169285</v>
      </c>
      <c r="AE78">
        <f>'IDT-1'!C78</f>
        <v>0</v>
      </c>
      <c r="AF78" s="26"/>
      <c r="AG78">
        <f t="shared" si="5"/>
        <v>700.4321269169285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8.2563798219584577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49.997761160614331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713.40259652062241</v>
      </c>
      <c r="P79" s="77">
        <v>68.127388053979445</v>
      </c>
      <c r="Q79" s="77">
        <v>22.08</v>
      </c>
      <c r="R79" s="80">
        <v>0</v>
      </c>
      <c r="S79" s="80">
        <v>0</v>
      </c>
      <c r="T79" s="78">
        <f>SUMPRODUCT(LTA!F79:AJ79,LTA!F$101:AJ$101,LTA!F$104:AJ$104)</f>
        <v>65.66</v>
      </c>
      <c r="U79" s="78">
        <f>SUMPRODUCT(LTA!F79:AJ79,LTA!F$102:AJ$102,LTA!F$104:AJ$104)</f>
        <v>116.09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-117</v>
      </c>
      <c r="AA79" s="117">
        <f>STOA!I79</f>
        <v>0.59</v>
      </c>
      <c r="AB79" s="117">
        <f>-STOA!O79</f>
        <v>-203.1</v>
      </c>
      <c r="AC79">
        <f t="shared" si="3"/>
        <v>12.29722875042372</v>
      </c>
      <c r="AD79">
        <f t="shared" si="4"/>
        <v>681.80689680675096</v>
      </c>
      <c r="AE79">
        <f>'IDT-1'!C79</f>
        <v>0</v>
      </c>
      <c r="AF79" s="26"/>
      <c r="AG79">
        <f t="shared" si="5"/>
        <v>681.80689680675096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8.2563798219584577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49.997761160614331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682.38742331839353</v>
      </c>
      <c r="P80" s="77">
        <v>68.127388053979445</v>
      </c>
      <c r="Q80" s="77">
        <v>22.08</v>
      </c>
      <c r="R80" s="80">
        <v>0</v>
      </c>
      <c r="S80" s="80">
        <v>0</v>
      </c>
      <c r="T80" s="78">
        <f>SUMPRODUCT(LTA!F80:AJ80,LTA!F$101:AJ$101,LTA!F$104:AJ$104)</f>
        <v>66.88</v>
      </c>
      <c r="U80" s="78">
        <f>SUMPRODUCT(LTA!F80:AJ80,LTA!F$102:AJ$102,LTA!F$104:AJ$104)</f>
        <v>116.38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-137</v>
      </c>
      <c r="AA80" s="117">
        <f>STOA!I80</f>
        <v>0.59</v>
      </c>
      <c r="AB80" s="117">
        <f>-STOA!O80</f>
        <v>-203.1</v>
      </c>
      <c r="AC80">
        <f t="shared" si="3"/>
        <v>12.033545951022154</v>
      </c>
      <c r="AD80">
        <f t="shared" si="4"/>
        <v>672.1954064039237</v>
      </c>
      <c r="AE80">
        <f>'IDT-1'!C80</f>
        <v>0</v>
      </c>
      <c r="AF80" s="26"/>
      <c r="AG80">
        <f t="shared" si="5"/>
        <v>672.1954064039237</v>
      </c>
      <c r="AI80" s="75">
        <f>PXIL!I80</f>
        <v>0</v>
      </c>
      <c r="AJ80" s="75">
        <f>PXIL!O80</f>
        <v>0</v>
      </c>
      <c r="AK80" s="75">
        <f>RTM_IEX!I80</f>
        <v>9.6300000000000008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8.2563798219584577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49.997761160614331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633.48791238780609</v>
      </c>
      <c r="P81" s="77">
        <v>68.127388053979445</v>
      </c>
      <c r="Q81" s="77">
        <v>22.08</v>
      </c>
      <c r="R81" s="80">
        <v>0</v>
      </c>
      <c r="S81" s="80">
        <v>0</v>
      </c>
      <c r="T81" s="78">
        <f>SUMPRODUCT(LTA!F81:AJ81,LTA!F$101:AJ$101,LTA!F$104:AJ$104)</f>
        <v>69.88</v>
      </c>
      <c r="U81" s="78">
        <f>SUMPRODUCT(LTA!F81:AJ81,LTA!F$102:AJ$102,LTA!F$104:AJ$104)</f>
        <v>129.44999999999999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-132</v>
      </c>
      <c r="AA81" s="117">
        <f>STOA!I81</f>
        <v>0.59</v>
      </c>
      <c r="AB81" s="117">
        <f>-STOA!O81</f>
        <v>-203.1</v>
      </c>
      <c r="AC81">
        <f t="shared" si="3"/>
        <v>11.615511617222005</v>
      </c>
      <c r="AD81">
        <f t="shared" si="4"/>
        <v>635.15392980713636</v>
      </c>
      <c r="AE81">
        <f>'IDT-1'!C81</f>
        <v>0</v>
      </c>
      <c r="AF81" s="26"/>
      <c r="AG81">
        <f t="shared" si="5"/>
        <v>635.15392980713636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8.2563798219584577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49.997761160614331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606.49320159047727</v>
      </c>
      <c r="P82" s="77">
        <v>68.127388053979445</v>
      </c>
      <c r="Q82" s="77">
        <v>22.08</v>
      </c>
      <c r="R82" s="80">
        <v>0</v>
      </c>
      <c r="S82" s="80">
        <v>0</v>
      </c>
      <c r="T82" s="78">
        <f>SUMPRODUCT(LTA!F82:AJ82,LTA!F$101:AJ$101,LTA!F$104:AJ$104)</f>
        <v>71.83</v>
      </c>
      <c r="U82" s="78">
        <f>SUMPRODUCT(LTA!F82:AJ82,LTA!F$102:AJ$102,LTA!F$104:AJ$104)</f>
        <v>129.94999999999999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-137</v>
      </c>
      <c r="AA82" s="117">
        <f>STOA!I82</f>
        <v>0.59</v>
      </c>
      <c r="AB82" s="117">
        <f>-STOA!O82</f>
        <v>-203.1</v>
      </c>
      <c r="AC82">
        <f t="shared" si="3"/>
        <v>11.494772799816491</v>
      </c>
      <c r="AD82">
        <f t="shared" si="4"/>
        <v>611.50995782721316</v>
      </c>
      <c r="AE82">
        <f>'IDT-1'!C82</f>
        <v>0</v>
      </c>
      <c r="AF82" s="26"/>
      <c r="AG82">
        <f t="shared" si="5"/>
        <v>611.50995782721316</v>
      </c>
      <c r="AI82" s="75">
        <f>PXIL!I82</f>
        <v>0</v>
      </c>
      <c r="AJ82" s="75">
        <f>PXIL!O82</f>
        <v>0</v>
      </c>
      <c r="AK82" s="75">
        <f>RTM_IEX!I82</f>
        <v>5.78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8.2563798219584577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49.997761160614331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582.77806450775563</v>
      </c>
      <c r="P83" s="77">
        <v>68.127388053979445</v>
      </c>
      <c r="Q83" s="77">
        <v>22.08</v>
      </c>
      <c r="R83" s="80">
        <v>0</v>
      </c>
      <c r="S83" s="80">
        <v>0</v>
      </c>
      <c r="T83" s="78">
        <f>SUMPRODUCT(LTA!F83:AJ83,LTA!F$101:AJ$101,LTA!F$104:AJ$104)</f>
        <v>72.209999999999994</v>
      </c>
      <c r="U83" s="78">
        <f>SUMPRODUCT(LTA!F83:AJ83,LTA!F$102:AJ$102,LTA!F$104:AJ$104)</f>
        <v>130.27000000000001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-82.3</v>
      </c>
      <c r="AA83" s="117">
        <f>STOA!I83</f>
        <v>0.45</v>
      </c>
      <c r="AB83" s="117">
        <f>-STOA!O83</f>
        <v>-203.1</v>
      </c>
      <c r="AC83">
        <f t="shared" si="3"/>
        <v>11.242807031745198</v>
      </c>
      <c r="AD83">
        <f t="shared" si="4"/>
        <v>582.52678651256281</v>
      </c>
      <c r="AE83">
        <f>'IDT-1'!C83</f>
        <v>0</v>
      </c>
      <c r="AF83" s="26"/>
      <c r="AG83">
        <f t="shared" si="5"/>
        <v>582.52678651256281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8.2563798219584577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49.997761160614331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574.76898092266003</v>
      </c>
      <c r="P84" s="77">
        <v>68.127388053979445</v>
      </c>
      <c r="Q84" s="77">
        <v>22.08</v>
      </c>
      <c r="R84" s="80">
        <v>0</v>
      </c>
      <c r="S84" s="80">
        <v>0</v>
      </c>
      <c r="T84" s="78">
        <f>SUMPRODUCT(LTA!F84:AJ84,LTA!F$101:AJ$101,LTA!F$104:AJ$104)</f>
        <v>30.21</v>
      </c>
      <c r="U84" s="78">
        <f>SUMPRODUCT(LTA!F84:AJ84,LTA!F$102:AJ$102,LTA!F$104:AJ$104)</f>
        <v>130.52000000000001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-62</v>
      </c>
      <c r="AA84" s="117">
        <f>STOA!I84</f>
        <v>0.45</v>
      </c>
      <c r="AB84" s="117">
        <f>-STOA!O84</f>
        <v>-203.1</v>
      </c>
      <c r="AC84">
        <f t="shared" si="3"/>
        <v>10.935435570772627</v>
      </c>
      <c r="AD84">
        <f t="shared" si="4"/>
        <v>518.37507438843977</v>
      </c>
      <c r="AE84">
        <f>'IDT-1'!C84</f>
        <v>0</v>
      </c>
      <c r="AF84" s="26"/>
      <c r="AG84">
        <f t="shared" si="5"/>
        <v>518.37507438843977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-90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8.2563798219584577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49.997761160614331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506.25026281254998</v>
      </c>
      <c r="P85" s="77">
        <v>68.127388053979445</v>
      </c>
      <c r="Q85" s="77">
        <v>21.48</v>
      </c>
      <c r="R85" s="80">
        <v>0</v>
      </c>
      <c r="S85" s="80">
        <v>0</v>
      </c>
      <c r="T85" s="78">
        <f>SUMPRODUCT(LTA!F85:AJ85,LTA!F$101:AJ$101,LTA!F$104:AJ$104)</f>
        <v>30.22</v>
      </c>
      <c r="U85" s="78">
        <f>SUMPRODUCT(LTA!F85:AJ85,LTA!F$102:AJ$102,LTA!F$104:AJ$104)</f>
        <v>130.77000000000001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-67</v>
      </c>
      <c r="AA85" s="117">
        <f>STOA!I85</f>
        <v>0.45</v>
      </c>
      <c r="AB85" s="117">
        <f>-STOA!O85</f>
        <v>-203.1</v>
      </c>
      <c r="AC85">
        <f t="shared" si="3"/>
        <v>9.7701568175053541</v>
      </c>
      <c r="AD85">
        <f t="shared" si="4"/>
        <v>513.6816350315969</v>
      </c>
      <c r="AE85">
        <f>'IDT-1'!C85</f>
        <v>0</v>
      </c>
      <c r="AF85" s="26"/>
      <c r="AG85">
        <f t="shared" si="5"/>
        <v>513.6816350315969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-22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49.997761160614331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505.25201507512497</v>
      </c>
      <c r="P86" s="77">
        <v>68.127388053979445</v>
      </c>
      <c r="Q86" s="77">
        <v>21.48</v>
      </c>
      <c r="R86" s="80">
        <v>0</v>
      </c>
      <c r="S86" s="80">
        <v>0</v>
      </c>
      <c r="T86" s="78">
        <f>SUMPRODUCT(LTA!F86:AJ86,LTA!F$101:AJ$101,LTA!F$104:AJ$104)</f>
        <v>30.22</v>
      </c>
      <c r="U86" s="78">
        <f>SUMPRODUCT(LTA!F86:AJ86,LTA!F$102:AJ$102,LTA!F$104:AJ$104)</f>
        <v>138.69999999999999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-77</v>
      </c>
      <c r="AA86" s="117">
        <f>STOA!I86</f>
        <v>0.45</v>
      </c>
      <c r="AB86" s="117">
        <f>-STOA!O86</f>
        <v>-203.1</v>
      </c>
      <c r="AC86">
        <f t="shared" si="3"/>
        <v>9.964328150248944</v>
      </c>
      <c r="AD86">
        <f t="shared" si="4"/>
        <v>505.41921596142828</v>
      </c>
      <c r="AE86">
        <f>'IDT-1'!C86</f>
        <v>0</v>
      </c>
      <c r="AF86" s="26"/>
      <c r="AG86">
        <f t="shared" si="5"/>
        <v>505.41921596142828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-27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8.2563798219584577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49.997761160614331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506.55048305696295</v>
      </c>
      <c r="P87" s="77">
        <v>68.127388053979445</v>
      </c>
      <c r="Q87" s="77">
        <v>21.48</v>
      </c>
      <c r="R87" s="80">
        <v>0</v>
      </c>
      <c r="S87" s="80">
        <v>0</v>
      </c>
      <c r="T87" s="78">
        <f>SUMPRODUCT(LTA!F87:AJ87,LTA!F$101:AJ$101,LTA!F$104:AJ$104)</f>
        <v>30.27</v>
      </c>
      <c r="U87" s="78">
        <f>SUMPRODUCT(LTA!F87:AJ87,LTA!F$102:AJ$102,LTA!F$104:AJ$104)</f>
        <v>138.1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-76</v>
      </c>
      <c r="AA87" s="117">
        <f>STOA!I87</f>
        <v>0.45</v>
      </c>
      <c r="AB87" s="117">
        <f>-STOA!O87</f>
        <v>-203.1</v>
      </c>
      <c r="AC87">
        <f t="shared" si="3"/>
        <v>10.210624111588391</v>
      </c>
      <c r="AD87">
        <f t="shared" si="4"/>
        <v>478.92138798192678</v>
      </c>
      <c r="AE87">
        <f>'IDT-1'!C87</f>
        <v>0</v>
      </c>
      <c r="AF87" s="26"/>
      <c r="AG87">
        <f t="shared" si="5"/>
        <v>478.92138798192678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-55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20.23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49.997761160614331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506.41857987265882</v>
      </c>
      <c r="P88" s="77">
        <v>68.127388053979445</v>
      </c>
      <c r="Q88" s="77">
        <v>21.54</v>
      </c>
      <c r="R88" s="80">
        <v>0</v>
      </c>
      <c r="S88" s="80">
        <v>0</v>
      </c>
      <c r="T88" s="78">
        <f>SUMPRODUCT(LTA!F88:AJ88,LTA!F$101:AJ$101,LTA!F$104:AJ$104)</f>
        <v>30.42</v>
      </c>
      <c r="U88" s="78">
        <f>SUMPRODUCT(LTA!F88:AJ88,LTA!F$102:AJ$102,LTA!F$104:AJ$104)</f>
        <v>137.26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-86</v>
      </c>
      <c r="AA88" s="117">
        <f>STOA!I88</f>
        <v>0.45</v>
      </c>
      <c r="AB88" s="117">
        <f>-STOA!O88</f>
        <v>-203.1</v>
      </c>
      <c r="AC88">
        <f t="shared" si="3"/>
        <v>10.442459133966208</v>
      </c>
      <c r="AD88">
        <f t="shared" si="4"/>
        <v>474.90126995328632</v>
      </c>
      <c r="AE88">
        <f>'IDT-1'!C88</f>
        <v>0</v>
      </c>
      <c r="AF88" s="26"/>
      <c r="AG88">
        <f t="shared" si="5"/>
        <v>474.90126995328632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-60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49.997761160614331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505.87512934665892</v>
      </c>
      <c r="P89" s="77">
        <v>32.769999999999996</v>
      </c>
      <c r="Q89" s="77">
        <v>9.64</v>
      </c>
      <c r="R89" s="80">
        <v>0</v>
      </c>
      <c r="S89" s="80">
        <v>0</v>
      </c>
      <c r="T89" s="78">
        <f>SUMPRODUCT(LTA!F89:AJ89,LTA!F$101:AJ$101,LTA!F$104:AJ$104)</f>
        <v>29.77</v>
      </c>
      <c r="U89" s="78">
        <f>SUMPRODUCT(LTA!F89:AJ89,LTA!F$102:AJ$102,LTA!F$104:AJ$104)</f>
        <v>132.88999999999999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-96</v>
      </c>
      <c r="AA89" s="117">
        <f>STOA!I89</f>
        <v>0.45</v>
      </c>
      <c r="AB89" s="117">
        <f>-STOA!O89</f>
        <v>-203.1</v>
      </c>
      <c r="AC89">
        <f t="shared" si="3"/>
        <v>9.7676895207858596</v>
      </c>
      <c r="AD89">
        <f t="shared" si="4"/>
        <v>499.34158080844588</v>
      </c>
      <c r="AE89">
        <f>'IDT-1'!C89</f>
        <v>0</v>
      </c>
      <c r="AF89" s="26"/>
      <c r="AG89">
        <f t="shared" si="5"/>
        <v>499.34158080844588</v>
      </c>
      <c r="AI89" s="75">
        <f>PXIL!I89</f>
        <v>0</v>
      </c>
      <c r="AJ89" s="75">
        <f>PXIL!O89</f>
        <v>0</v>
      </c>
      <c r="AK89" s="75">
        <f>RTM_IEX!I89</f>
        <v>38.56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49.997761160614331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505.9535879146589</v>
      </c>
      <c r="P90" s="77">
        <v>32.769999999999996</v>
      </c>
      <c r="Q90" s="77">
        <v>9.64</v>
      </c>
      <c r="R90" s="80">
        <v>0</v>
      </c>
      <c r="S90" s="80">
        <v>0</v>
      </c>
      <c r="T90" s="78">
        <f>SUMPRODUCT(LTA!F90:AJ90,LTA!F$101:AJ$101,LTA!F$104:AJ$104)</f>
        <v>28.67</v>
      </c>
      <c r="U90" s="78">
        <f>SUMPRODUCT(LTA!F90:AJ90,LTA!F$102:AJ$102,LTA!F$104:AJ$104)</f>
        <v>132.28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-111</v>
      </c>
      <c r="AA90" s="117">
        <f>STOA!I90</f>
        <v>0.45</v>
      </c>
      <c r="AB90" s="117">
        <f>-STOA!O90</f>
        <v>-203.1</v>
      </c>
      <c r="AC90">
        <f t="shared" si="3"/>
        <v>9.8865038690171883</v>
      </c>
      <c r="AD90">
        <f t="shared" si="4"/>
        <v>482.59122502821447</v>
      </c>
      <c r="AE90">
        <f>'IDT-1'!C90</f>
        <v>0</v>
      </c>
      <c r="AF90" s="26"/>
      <c r="AG90">
        <f t="shared" si="5"/>
        <v>482.59122502821447</v>
      </c>
      <c r="AI90" s="75">
        <f>PXIL!I90</f>
        <v>0</v>
      </c>
      <c r="AJ90" s="75">
        <f>PXIL!O90</f>
        <v>0</v>
      </c>
      <c r="AK90" s="75">
        <f>RTM_IEX!I90</f>
        <v>38.56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50.004621926418935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504.21267805445234</v>
      </c>
      <c r="P91" s="77">
        <v>32.770000000000003</v>
      </c>
      <c r="Q91" s="77">
        <v>9.64</v>
      </c>
      <c r="R91" s="80">
        <v>0</v>
      </c>
      <c r="S91" s="80">
        <v>0</v>
      </c>
      <c r="T91" s="78">
        <f>SUMPRODUCT(LTA!F91:AJ91,LTA!F$101:AJ$101,LTA!F$104:AJ$104)</f>
        <v>28.7</v>
      </c>
      <c r="U91" s="78">
        <f>SUMPRODUCT(LTA!F91:AJ91,LTA!F$102:AJ$102,LTA!F$104:AJ$104)</f>
        <v>131.69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-89</v>
      </c>
      <c r="AA91" s="117">
        <f>STOA!I91</f>
        <v>0.45</v>
      </c>
      <c r="AB91" s="117">
        <f>-STOA!O91</f>
        <v>-203.1</v>
      </c>
      <c r="AC91">
        <f t="shared" si="3"/>
        <v>9.5012454314981554</v>
      </c>
      <c r="AD91">
        <f t="shared" si="4"/>
        <v>483.3924343713316</v>
      </c>
      <c r="AE91">
        <f>'IDT-1'!C91</f>
        <v>0</v>
      </c>
      <c r="AF91" s="26"/>
      <c r="AG91">
        <f t="shared" si="5"/>
        <v>483.3924343713316</v>
      </c>
      <c r="AI91" s="75">
        <f>PXIL!I91</f>
        <v>0</v>
      </c>
      <c r="AJ91" s="75">
        <f>PXIL!O91</f>
        <v>0</v>
      </c>
      <c r="AK91" s="75">
        <f>RTM_IEX!I91</f>
        <v>19.27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50.004621926418935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504.1099636316556</v>
      </c>
      <c r="P92" s="77">
        <v>32.770000000000003</v>
      </c>
      <c r="Q92" s="77">
        <v>9.64</v>
      </c>
      <c r="R92" s="80">
        <v>0</v>
      </c>
      <c r="S92" s="80">
        <v>0</v>
      </c>
      <c r="T92" s="78">
        <f>SUMPRODUCT(LTA!F92:AJ92,LTA!F$101:AJ$101,LTA!F$104:AJ$104)</f>
        <v>30.21</v>
      </c>
      <c r="U92" s="78">
        <f>SUMPRODUCT(LTA!F92:AJ92,LTA!F$102:AJ$102,LTA!F$104:AJ$104)</f>
        <v>124.36999999999999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-109</v>
      </c>
      <c r="AA92" s="117">
        <f>STOA!I92</f>
        <v>0.45</v>
      </c>
      <c r="AB92" s="117">
        <f>-STOA!O92</f>
        <v>-203.1</v>
      </c>
      <c r="AC92">
        <f t="shared" si="3"/>
        <v>9.65229609502145</v>
      </c>
      <c r="AD92">
        <f t="shared" si="4"/>
        <v>460.22866928501162</v>
      </c>
      <c r="AE92">
        <f>'IDT-1'!C92</f>
        <v>0</v>
      </c>
      <c r="AF92" s="26"/>
      <c r="AG92">
        <f t="shared" si="5"/>
        <v>460.22866928501162</v>
      </c>
      <c r="AI92" s="75">
        <f>PXIL!I92</f>
        <v>0</v>
      </c>
      <c r="AJ92" s="75">
        <f>PXIL!O92</f>
        <v>0</v>
      </c>
      <c r="AK92" s="75">
        <f>RTM_IEX!I92</f>
        <v>22.17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50.004621926418935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502.37672234337418</v>
      </c>
      <c r="P93" s="77">
        <v>32.770000000000003</v>
      </c>
      <c r="Q93" s="77">
        <v>9.64</v>
      </c>
      <c r="R93" s="80">
        <v>0</v>
      </c>
      <c r="S93" s="80">
        <v>0</v>
      </c>
      <c r="T93" s="78">
        <f>SUMPRODUCT(LTA!F93:AJ93,LTA!F$101:AJ$101,LTA!F$104:AJ$104)</f>
        <v>30.22</v>
      </c>
      <c r="U93" s="78">
        <f>SUMPRODUCT(LTA!F93:AJ93,LTA!F$102:AJ$102,LTA!F$104:AJ$104)</f>
        <v>124.58999999999999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-139</v>
      </c>
      <c r="AA93" s="117">
        <f>STOA!I93</f>
        <v>0.45</v>
      </c>
      <c r="AB93" s="117">
        <f>-STOA!O93</f>
        <v>-203.1</v>
      </c>
      <c r="AC93">
        <f t="shared" si="3"/>
        <v>10.058091397350434</v>
      </c>
      <c r="AD93">
        <f t="shared" si="4"/>
        <v>445.66963269440117</v>
      </c>
      <c r="AE93">
        <f>'IDT-1'!C93</f>
        <v>0</v>
      </c>
      <c r="AF93" s="26"/>
      <c r="AG93">
        <f t="shared" si="5"/>
        <v>445.66963269440117</v>
      </c>
      <c r="AI93" s="75">
        <f>PXIL!I93</f>
        <v>0</v>
      </c>
      <c r="AJ93" s="75">
        <f>PXIL!O93</f>
        <v>0</v>
      </c>
      <c r="AK93" s="75">
        <f>RTM_IEX!I93</f>
        <v>39.520000000000003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50.004621926418935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505.95366304310056</v>
      </c>
      <c r="P94" s="77">
        <v>32.770000000000003</v>
      </c>
      <c r="Q94" s="77">
        <v>9.64</v>
      </c>
      <c r="R94" s="80">
        <v>0</v>
      </c>
      <c r="S94" s="80">
        <v>0</v>
      </c>
      <c r="T94" s="78">
        <f>SUMPRODUCT(LTA!F94:AJ94,LTA!F$101:AJ$101,LTA!F$104:AJ$104)</f>
        <v>30.22</v>
      </c>
      <c r="U94" s="78">
        <f>SUMPRODUCT(LTA!F94:AJ94,LTA!F$102:AJ$102,LTA!F$104:AJ$104)</f>
        <v>124.75999999999999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-133.99</v>
      </c>
      <c r="AA94" s="117">
        <f>STOA!I94</f>
        <v>0.45</v>
      </c>
      <c r="AB94" s="117">
        <f>-STOA!O94</f>
        <v>-203.1</v>
      </c>
      <c r="AC94">
        <f t="shared" si="3"/>
        <v>9.8260570566218259</v>
      </c>
      <c r="AD94">
        <f t="shared" si="4"/>
        <v>429.5986077348561</v>
      </c>
      <c r="AE94">
        <f>'IDT-1'!C94</f>
        <v>0</v>
      </c>
      <c r="AF94" s="26"/>
      <c r="AG94">
        <f t="shared" si="5"/>
        <v>429.5986077348561</v>
      </c>
      <c r="AI94" s="75">
        <f>PXIL!I94</f>
        <v>0</v>
      </c>
      <c r="AJ94" s="75">
        <f>PXIL!O94</f>
        <v>0</v>
      </c>
      <c r="AK94" s="75">
        <f>RTM_IEX!I94</f>
        <v>14.46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50.004621926418935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504.90913838572283</v>
      </c>
      <c r="P95" s="77">
        <v>32.770000000000003</v>
      </c>
      <c r="Q95" s="77">
        <v>9.64</v>
      </c>
      <c r="R95" s="80">
        <v>0</v>
      </c>
      <c r="S95" s="80">
        <v>0</v>
      </c>
      <c r="T95" s="78">
        <f>SUMPRODUCT(LTA!F95:AJ95,LTA!F$101:AJ$101,LTA!F$104:AJ$104)</f>
        <v>30.27</v>
      </c>
      <c r="U95" s="78">
        <f>SUMPRODUCT(LTA!F95:AJ95,LTA!F$102:AJ$102,LTA!F$104:AJ$104)</f>
        <v>95.949999999999989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-122</v>
      </c>
      <c r="AA95" s="117">
        <f>STOA!I95</f>
        <v>0.45</v>
      </c>
      <c r="AB95" s="117">
        <f>-STOA!O95</f>
        <v>-203.1</v>
      </c>
      <c r="AC95">
        <f t="shared" si="3"/>
        <v>9.5251764906457801</v>
      </c>
      <c r="AD95">
        <f t="shared" si="4"/>
        <v>419.79496364345431</v>
      </c>
      <c r="AE95">
        <f>'IDT-1'!C95</f>
        <v>0</v>
      </c>
      <c r="AF95" s="26"/>
      <c r="AG95">
        <f t="shared" si="5"/>
        <v>419.79496364345431</v>
      </c>
      <c r="AI95" s="75">
        <f>PXIL!I95</f>
        <v>0</v>
      </c>
      <c r="AJ95" s="75">
        <f>PXIL!O95</f>
        <v>0</v>
      </c>
      <c r="AK95" s="75">
        <f>RTM_IEX!I95</f>
        <v>22.17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50.004621926418935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504.94259976560755</v>
      </c>
      <c r="P96" s="77">
        <v>32.770000000000003</v>
      </c>
      <c r="Q96" s="77">
        <v>9.64</v>
      </c>
      <c r="R96" s="80">
        <v>0</v>
      </c>
      <c r="S96" s="80">
        <v>0</v>
      </c>
      <c r="T96" s="78">
        <f>SUMPRODUCT(LTA!F96:AJ96,LTA!F$101:AJ$101,LTA!F$104:AJ$104)</f>
        <v>30.42</v>
      </c>
      <c r="U96" s="78">
        <f>SUMPRODUCT(LTA!F96:AJ96,LTA!F$102:AJ$102,LTA!F$104:AJ$104)</f>
        <v>80.95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-137</v>
      </c>
      <c r="AA96" s="117">
        <f>STOA!I96</f>
        <v>0.45</v>
      </c>
      <c r="AB96" s="117">
        <f>-STOA!O96</f>
        <v>-203.1</v>
      </c>
      <c r="AC96">
        <f t="shared" si="3"/>
        <v>9.6806428636216957</v>
      </c>
      <c r="AD96">
        <f t="shared" si="4"/>
        <v>407.17295865036323</v>
      </c>
      <c r="AE96">
        <f>'IDT-1'!C96</f>
        <v>0</v>
      </c>
      <c r="AF96" s="26"/>
      <c r="AG96">
        <f t="shared" si="5"/>
        <v>407.17295865036323</v>
      </c>
      <c r="AI96" s="75">
        <f>PXIL!I96</f>
        <v>0</v>
      </c>
      <c r="AJ96" s="75">
        <f>PXIL!O96</f>
        <v>0</v>
      </c>
      <c r="AK96" s="75">
        <f>RTM_IEX!I96</f>
        <v>39.520000000000003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50.004621926418935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505.04890633082886</v>
      </c>
      <c r="P97" s="77">
        <v>32.770000000000003</v>
      </c>
      <c r="Q97" s="77">
        <v>9.64</v>
      </c>
      <c r="R97" s="80">
        <v>0</v>
      </c>
      <c r="S97" s="80">
        <v>0</v>
      </c>
      <c r="T97" s="78">
        <f>SUMPRODUCT(LTA!F97:AJ97,LTA!F$101:AJ$101,LTA!F$104:AJ$104)</f>
        <v>29.77</v>
      </c>
      <c r="U97" s="78">
        <f>SUMPRODUCT(LTA!F97:AJ97,LTA!F$102:AJ$102,LTA!F$104:AJ$104)</f>
        <v>81.06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-137</v>
      </c>
      <c r="AA97" s="117">
        <f>STOA!I97</f>
        <v>0.45</v>
      </c>
      <c r="AB97" s="117">
        <f>-STOA!O97</f>
        <v>-203.1</v>
      </c>
      <c r="AC97">
        <f t="shared" si="3"/>
        <v>9.6004423613956451</v>
      </c>
      <c r="AD97">
        <f t="shared" si="4"/>
        <v>398.13946571781059</v>
      </c>
      <c r="AE97">
        <f>'IDT-1'!C97</f>
        <v>0</v>
      </c>
      <c r="AF97" s="26"/>
      <c r="AG97">
        <f t="shared" si="5"/>
        <v>398.13946571781059</v>
      </c>
      <c r="AI97" s="75">
        <f>PXIL!I97</f>
        <v>0</v>
      </c>
      <c r="AJ97" s="75">
        <f>PXIL!O97</f>
        <v>0</v>
      </c>
      <c r="AK97" s="75">
        <f>RTM_IEX!I97</f>
        <v>30.84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50.004621926418935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505.44587413609418</v>
      </c>
      <c r="P98" s="77">
        <v>32.770000000000003</v>
      </c>
      <c r="Q98" s="77">
        <v>9.64</v>
      </c>
      <c r="R98" s="80">
        <v>0</v>
      </c>
      <c r="S98" s="80">
        <v>0</v>
      </c>
      <c r="T98" s="78">
        <f>SUMPRODUCT(LTA!F98:AJ98,LTA!F$101:AJ$101,LTA!F$104:AJ$104)</f>
        <v>29.88</v>
      </c>
      <c r="U98" s="78">
        <f>SUMPRODUCT(LTA!F98:AJ98,LTA!F$102:AJ$102,LTA!F$104:AJ$104)</f>
        <v>81.47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-152</v>
      </c>
      <c r="AA98" s="117">
        <f>STOA!I98</f>
        <v>0.45</v>
      </c>
      <c r="AB98" s="117">
        <f>-STOA!O98</f>
        <v>-203.1</v>
      </c>
      <c r="AC98">
        <f t="shared" si="3"/>
        <v>9.74168359091491</v>
      </c>
      <c r="AD98">
        <f t="shared" si="4"/>
        <v>383.91519229355669</v>
      </c>
      <c r="AE98">
        <f>'IDT-1'!C98</f>
        <v>0</v>
      </c>
      <c r="AF98" s="26"/>
      <c r="AG98">
        <f t="shared" si="5"/>
        <v>383.91519229355669</v>
      </c>
      <c r="AI98" s="75">
        <f>PXIL!I98</f>
        <v>0</v>
      </c>
      <c r="AJ98" s="75">
        <f>PXIL!O98</f>
        <v>0</v>
      </c>
      <c r="AK98" s="75">
        <f>RTM_IEX!I98</f>
        <v>30.84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0.21247782658408609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1.2000466389862188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13.768771031631314</v>
      </c>
      <c r="P99" s="77">
        <f t="shared" si="6"/>
        <v>1.3433594091710106</v>
      </c>
      <c r="Q99" s="77">
        <f t="shared" si="6"/>
        <v>0.429815</v>
      </c>
      <c r="R99" s="80">
        <f t="shared" si="6"/>
        <v>0.16093500000000011</v>
      </c>
      <c r="S99" s="80">
        <f t="shared" si="6"/>
        <v>0</v>
      </c>
      <c r="T99" s="78">
        <f t="shared" si="6"/>
        <v>1.516120000000001</v>
      </c>
      <c r="U99" s="78">
        <f t="shared" si="6"/>
        <v>2.7607475000000021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-2.7866724999999999</v>
      </c>
      <c r="AA99" s="117">
        <f t="shared" si="6"/>
        <v>0.36987999999999988</v>
      </c>
      <c r="AB99" s="117">
        <f t="shared" si="6"/>
        <v>-5.6723999999999934</v>
      </c>
      <c r="AC99">
        <f t="shared" si="6"/>
        <v>0.27154724948277797</v>
      </c>
      <c r="AD99">
        <f t="shared" si="6"/>
        <v>13.223717656889848</v>
      </c>
      <c r="AE99">
        <f t="shared" si="6"/>
        <v>-0.20042499999999999</v>
      </c>
      <c r="AG99">
        <f t="shared" si="6"/>
        <v>13.023292656889849</v>
      </c>
      <c r="AI99">
        <f t="shared" si="6"/>
        <v>0</v>
      </c>
      <c r="AJ99">
        <f t="shared" si="6"/>
        <v>0</v>
      </c>
      <c r="AK99">
        <f t="shared" si="6"/>
        <v>0.37593500000000007</v>
      </c>
      <c r="AL99">
        <f t="shared" si="6"/>
        <v>-0.18375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44906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12.176323814804547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56.71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281.43515516962037</v>
      </c>
      <c r="P3" s="77">
        <v>38.56</v>
      </c>
      <c r="Q3" s="77">
        <v>7.71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327.07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-15</v>
      </c>
      <c r="AA3" s="117">
        <f>STOA!J3</f>
        <v>4.13</v>
      </c>
      <c r="AB3" s="117">
        <f>-STOA!P3</f>
        <v>0</v>
      </c>
      <c r="AC3">
        <f>SUMIF(B3:AB3,"&gt;0")*$AC$2-SUMIF(B3:AB3,"&lt;0")*($AC$2/(1-$AC$2))+SUMIF(AI3:AR3,"&gt;0")*$AC$2-SUMIF(AI3:AR3,"&lt;0")*($AC$2/(1-$AC$2))</f>
        <v>7.603112230559308</v>
      </c>
      <c r="AD3">
        <f>SUM(B3:AB3,AI3:AR3)-AC3</f>
        <v>585.18836675386558</v>
      </c>
      <c r="AE3">
        <f>'IDT-1'!F3</f>
        <v>0</v>
      </c>
      <c r="AF3" s="26"/>
      <c r="AG3">
        <f>SUM(AD3:AF3)</f>
        <v>585.18836675386558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12.176323814804547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56.71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281.43514334185232</v>
      </c>
      <c r="P4" s="77">
        <v>38.56</v>
      </c>
      <c r="Q4" s="77">
        <v>7.71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287.97999999999996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-26</v>
      </c>
      <c r="AA4" s="117">
        <f>STOA!J4</f>
        <v>4.13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7.0460450659422609</v>
      </c>
      <c r="AD4">
        <f t="shared" ref="AD4:AD67" si="1">SUM(B4:AB4,AI4:AR4)-AC4</f>
        <v>570.65542209071452</v>
      </c>
      <c r="AE4">
        <f>'IDT-1'!F4</f>
        <v>0</v>
      </c>
      <c r="AF4" s="26"/>
      <c r="AG4">
        <f t="shared" ref="AG4:AG67" si="2">SUM(AD4:AF4)</f>
        <v>570.65542209071452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-85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12.176323814804547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56.71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281.01464022903497</v>
      </c>
      <c r="P5" s="77">
        <v>38.56</v>
      </c>
      <c r="Q5" s="77">
        <v>7.71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243.89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-30</v>
      </c>
      <c r="AA5" s="117">
        <f>STOA!J5</f>
        <v>4.13</v>
      </c>
      <c r="AB5" s="117">
        <f>-STOA!P5</f>
        <v>0</v>
      </c>
      <c r="AC5">
        <f t="shared" si="0"/>
        <v>6.4679119605833666</v>
      </c>
      <c r="AD5">
        <f t="shared" si="1"/>
        <v>547.72305208325611</v>
      </c>
      <c r="AE5">
        <f>'IDT-1'!F5</f>
        <v>0</v>
      </c>
      <c r="AF5" s="26"/>
      <c r="AG5">
        <f t="shared" si="2"/>
        <v>547.72305208325611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-60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12.176323814804547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56.71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275.85197481185105</v>
      </c>
      <c r="P6" s="77">
        <v>38.56</v>
      </c>
      <c r="Q6" s="77">
        <v>7.71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243.51999999999998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-41</v>
      </c>
      <c r="AA6" s="117">
        <f>STOA!J6</f>
        <v>4.13</v>
      </c>
      <c r="AB6" s="117">
        <f>-STOA!P6</f>
        <v>0</v>
      </c>
      <c r="AC6">
        <f t="shared" si="0"/>
        <v>6.5168839076562959</v>
      </c>
      <c r="AD6">
        <f t="shared" si="1"/>
        <v>531.14141471899927</v>
      </c>
      <c r="AE6">
        <f>'IDT-1'!F6</f>
        <v>0</v>
      </c>
      <c r="AF6" s="26"/>
      <c r="AG6">
        <f t="shared" si="2"/>
        <v>531.14141471899927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-60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7.2239554868565703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58.325391014975047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272.70495142479047</v>
      </c>
      <c r="P7" s="77">
        <v>38.56</v>
      </c>
      <c r="Q7" s="77">
        <v>7.71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243.42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-56</v>
      </c>
      <c r="AA7" s="117">
        <f>STOA!J7</f>
        <v>4.13</v>
      </c>
      <c r="AB7" s="117">
        <f>-STOA!P7</f>
        <v>0</v>
      </c>
      <c r="AC7">
        <f t="shared" si="0"/>
        <v>6.636507251939908</v>
      </c>
      <c r="AD7">
        <f t="shared" si="1"/>
        <v>504.43779067468216</v>
      </c>
      <c r="AE7">
        <f>'IDT-1'!F7</f>
        <v>0</v>
      </c>
      <c r="AF7" s="26"/>
      <c r="AG7">
        <f t="shared" si="2"/>
        <v>504.43779067468216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7.2239554868565703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58.325391014975047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272.69798413422251</v>
      </c>
      <c r="P8" s="77">
        <v>38.56</v>
      </c>
      <c r="Q8" s="77">
        <v>7.71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243.51999999999998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-60</v>
      </c>
      <c r="AA8" s="117">
        <f>STOA!J8</f>
        <v>4.13</v>
      </c>
      <c r="AB8" s="117">
        <f>-STOA!P8</f>
        <v>0</v>
      </c>
      <c r="AC8">
        <f t="shared" si="0"/>
        <v>6.6728384498716915</v>
      </c>
      <c r="AD8">
        <f t="shared" si="1"/>
        <v>500.49449218618241</v>
      </c>
      <c r="AE8">
        <f>'IDT-1'!F8</f>
        <v>0</v>
      </c>
      <c r="AF8" s="26"/>
      <c r="AG8">
        <f t="shared" si="2"/>
        <v>500.49449218618241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-65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12.176323814804547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58.325391014975047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270.82228170776136</v>
      </c>
      <c r="P9" s="77">
        <v>38.56</v>
      </c>
      <c r="Q9" s="77">
        <v>7.71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243.7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-65</v>
      </c>
      <c r="AA9" s="117">
        <f>STOA!J9</f>
        <v>4.13</v>
      </c>
      <c r="AB9" s="117">
        <f>-STOA!P9</f>
        <v>0</v>
      </c>
      <c r="AC9">
        <f t="shared" si="0"/>
        <v>6.6571064721937994</v>
      </c>
      <c r="AD9">
        <f t="shared" si="1"/>
        <v>508.76689006534713</v>
      </c>
      <c r="AE9">
        <f>'IDT-1'!F9</f>
        <v>0</v>
      </c>
      <c r="AF9" s="26"/>
      <c r="AG9">
        <f t="shared" si="2"/>
        <v>508.76689006534713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12.176323814804547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58.325391014975047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270.81054909322319</v>
      </c>
      <c r="P10" s="77">
        <v>38.56</v>
      </c>
      <c r="Q10" s="77">
        <v>7.71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243.95999999999998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-71</v>
      </c>
      <c r="AA10" s="117">
        <f>STOA!J10</f>
        <v>4.13</v>
      </c>
      <c r="AB10" s="117">
        <f>-STOA!P10</f>
        <v>0</v>
      </c>
      <c r="AC10">
        <f t="shared" si="0"/>
        <v>6.7569506279300118</v>
      </c>
      <c r="AD10">
        <f t="shared" si="1"/>
        <v>497.91531329507279</v>
      </c>
      <c r="AE10">
        <f>'IDT-1'!F10</f>
        <v>0</v>
      </c>
      <c r="AF10" s="26"/>
      <c r="AG10">
        <f t="shared" si="2"/>
        <v>497.91531329507279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12.176323814804547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58.325391014975047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272.11994412418949</v>
      </c>
      <c r="P11" s="77">
        <v>38.56</v>
      </c>
      <c r="Q11" s="77">
        <v>7.71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244.17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-81</v>
      </c>
      <c r="AA11" s="117">
        <f>STOA!J11</f>
        <v>4.04</v>
      </c>
      <c r="AB11" s="117">
        <f>-STOA!P11</f>
        <v>0</v>
      </c>
      <c r="AC11">
        <f t="shared" si="0"/>
        <v>6.8139199418134915</v>
      </c>
      <c r="AD11">
        <f t="shared" si="1"/>
        <v>494.28773901215555</v>
      </c>
      <c r="AE11">
        <f>'IDT-1'!F11</f>
        <v>0</v>
      </c>
      <c r="AF11" s="26"/>
      <c r="AG11">
        <f t="shared" si="2"/>
        <v>494.28773901215555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12.176323814804547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58.325391014975047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272.11818966287609</v>
      </c>
      <c r="P12" s="77">
        <v>38.56</v>
      </c>
      <c r="Q12" s="77">
        <v>7.71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244.35999999999999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-82</v>
      </c>
      <c r="AA12" s="117">
        <f>STOA!J12</f>
        <v>4.04</v>
      </c>
      <c r="AB12" s="117">
        <f>-STOA!P12</f>
        <v>0</v>
      </c>
      <c r="AC12">
        <f t="shared" si="0"/>
        <v>6.8244546300761293</v>
      </c>
      <c r="AD12">
        <f t="shared" si="1"/>
        <v>493.46544986257953</v>
      </c>
      <c r="AE12">
        <f>'IDT-1'!F12</f>
        <v>0</v>
      </c>
      <c r="AF12" s="26"/>
      <c r="AG12">
        <f t="shared" si="2"/>
        <v>493.46544986257953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12.176323814804547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58.325391014975047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272.14428439944413</v>
      </c>
      <c r="P13" s="77">
        <v>38.56</v>
      </c>
      <c r="Q13" s="77">
        <v>7.71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244.67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-88</v>
      </c>
      <c r="AA13" s="117">
        <f>STOA!J13</f>
        <v>4.04</v>
      </c>
      <c r="AB13" s="117">
        <f>-STOA!P13</f>
        <v>0</v>
      </c>
      <c r="AC13">
        <f t="shared" si="0"/>
        <v>6.8362903912801229</v>
      </c>
      <c r="AD13">
        <f t="shared" si="1"/>
        <v>492.78970883794358</v>
      </c>
      <c r="AE13">
        <f>'IDT-1'!F13</f>
        <v>0</v>
      </c>
      <c r="AF13" s="26"/>
      <c r="AG13">
        <f t="shared" si="2"/>
        <v>492.78970883794358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12.176323814804547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58.325391014975047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272.13470900207608</v>
      </c>
      <c r="P14" s="77">
        <v>38.56</v>
      </c>
      <c r="Q14" s="77">
        <v>7.71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244.91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-89</v>
      </c>
      <c r="AA14" s="117">
        <f>STOA!J14</f>
        <v>4.04</v>
      </c>
      <c r="AB14" s="117">
        <f>-STOA!P14</f>
        <v>0</v>
      </c>
      <c r="AC14">
        <f t="shared" si="0"/>
        <v>6.8915868929164557</v>
      </c>
      <c r="AD14">
        <f t="shared" si="1"/>
        <v>486.96483693893919</v>
      </c>
      <c r="AE14">
        <f>'IDT-1'!F14</f>
        <v>0</v>
      </c>
      <c r="AF14" s="26"/>
      <c r="AG14">
        <f t="shared" si="2"/>
        <v>486.96483693893919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12.176323814804547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58.325391014975047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270.69238929504411</v>
      </c>
      <c r="P15" s="77">
        <v>38.56</v>
      </c>
      <c r="Q15" s="77">
        <v>7.71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244.98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-92</v>
      </c>
      <c r="AA15" s="117">
        <f>STOA!J15</f>
        <v>4.0199999999999996</v>
      </c>
      <c r="AB15" s="117">
        <f>-STOA!P15</f>
        <v>0</v>
      </c>
      <c r="AC15">
        <f t="shared" si="0"/>
        <v>6.9503594996721363</v>
      </c>
      <c r="AD15">
        <f t="shared" si="1"/>
        <v>477.5137446251515</v>
      </c>
      <c r="AE15">
        <f>'IDT-1'!F15</f>
        <v>0</v>
      </c>
      <c r="AF15" s="26"/>
      <c r="AG15">
        <f t="shared" si="2"/>
        <v>477.5137446251515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12.176323814804547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58.325391014975047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271.42427914707611</v>
      </c>
      <c r="P16" s="77">
        <v>38.56</v>
      </c>
      <c r="Q16" s="77">
        <v>7.71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244.98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-93</v>
      </c>
      <c r="AA16" s="117">
        <f>STOA!J16</f>
        <v>4.0199999999999996</v>
      </c>
      <c r="AB16" s="117">
        <f>-STOA!P16</f>
        <v>0</v>
      </c>
      <c r="AC16">
        <f t="shared" si="0"/>
        <v>6.9656782578922138</v>
      </c>
      <c r="AD16">
        <f t="shared" si="1"/>
        <v>477.23031571896348</v>
      </c>
      <c r="AE16">
        <f>'IDT-1'!F16</f>
        <v>0</v>
      </c>
      <c r="AF16" s="26"/>
      <c r="AG16">
        <f t="shared" si="2"/>
        <v>477.23031571896348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12.176323814804547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58.325391014975047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277.46418543812786</v>
      </c>
      <c r="P17" s="77">
        <v>38.56</v>
      </c>
      <c r="Q17" s="77">
        <v>7.71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244.89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-98</v>
      </c>
      <c r="AA17" s="117">
        <f>STOA!J17</f>
        <v>4.0199999999999996</v>
      </c>
      <c r="AB17" s="117">
        <f>-STOA!P17</f>
        <v>0</v>
      </c>
      <c r="AC17">
        <f t="shared" si="0"/>
        <v>7.0624280708644456</v>
      </c>
      <c r="AD17">
        <f t="shared" si="1"/>
        <v>478.08347219704291</v>
      </c>
      <c r="AE17">
        <f>'IDT-1'!F17</f>
        <v>0</v>
      </c>
      <c r="AF17" s="26"/>
      <c r="AG17">
        <f t="shared" si="2"/>
        <v>478.08347219704291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58.325391014975047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277.43496985319297</v>
      </c>
      <c r="P18" s="77">
        <v>38.56</v>
      </c>
      <c r="Q18" s="77">
        <v>7.71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244.86999999999998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-95</v>
      </c>
      <c r="AA18" s="117">
        <f>STOA!J18</f>
        <v>4.0199999999999996</v>
      </c>
      <c r="AB18" s="117">
        <f>-STOA!P18</f>
        <v>0</v>
      </c>
      <c r="AC18">
        <f t="shared" si="0"/>
        <v>7.0353605911504324</v>
      </c>
      <c r="AD18">
        <f t="shared" si="1"/>
        <v>481.06132409182209</v>
      </c>
      <c r="AE18">
        <f>'IDT-1'!F18</f>
        <v>0</v>
      </c>
      <c r="AF18" s="26"/>
      <c r="AG18">
        <f t="shared" si="2"/>
        <v>481.06132409182209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58.325391014975047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278.0975048211555</v>
      </c>
      <c r="P19" s="77">
        <v>38.56</v>
      </c>
      <c r="Q19" s="77">
        <v>7.71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244.76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-91</v>
      </c>
      <c r="AA19" s="117">
        <f>STOA!J19</f>
        <v>4.0199999999999996</v>
      </c>
      <c r="AB19" s="117">
        <f>-STOA!P19</f>
        <v>0</v>
      </c>
      <c r="AC19">
        <f t="shared" si="0"/>
        <v>6.9159291135577687</v>
      </c>
      <c r="AD19">
        <f t="shared" si="1"/>
        <v>495.73329053737729</v>
      </c>
      <c r="AE19">
        <f>'IDT-1'!F19</f>
        <v>0</v>
      </c>
      <c r="AF19" s="26"/>
      <c r="AG19">
        <f t="shared" si="2"/>
        <v>495.73329053737729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58.325391014975047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278.82596312479467</v>
      </c>
      <c r="P20" s="77">
        <v>38.56</v>
      </c>
      <c r="Q20" s="77">
        <v>7.71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244.73999999999998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-89</v>
      </c>
      <c r="AA20" s="117">
        <f>STOA!J20</f>
        <v>4.0199999999999996</v>
      </c>
      <c r="AB20" s="117">
        <f>-STOA!P20</f>
        <v>0</v>
      </c>
      <c r="AC20">
        <f t="shared" si="0"/>
        <v>6.904407291585402</v>
      </c>
      <c r="AD20">
        <f t="shared" si="1"/>
        <v>498.45327066298881</v>
      </c>
      <c r="AE20">
        <f>'IDT-1'!F20</f>
        <v>0</v>
      </c>
      <c r="AF20" s="26"/>
      <c r="AG20">
        <f t="shared" si="2"/>
        <v>498.45327066298881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12.176323814804547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58.325391014975047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284.82345138575721</v>
      </c>
      <c r="P21" s="77">
        <v>38.56</v>
      </c>
      <c r="Q21" s="77">
        <v>7.71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244.7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-88</v>
      </c>
      <c r="AA21" s="117">
        <f>STOA!J21</f>
        <v>4.0199999999999996</v>
      </c>
      <c r="AB21" s="117">
        <f>-STOA!P21</f>
        <v>0</v>
      </c>
      <c r="AC21">
        <f t="shared" si="0"/>
        <v>6.9479550607596767</v>
      </c>
      <c r="AD21">
        <f t="shared" si="1"/>
        <v>505.36721115477701</v>
      </c>
      <c r="AE21">
        <f>'IDT-1'!F21</f>
        <v>0</v>
      </c>
      <c r="AF21" s="26"/>
      <c r="AG21">
        <f t="shared" si="2"/>
        <v>505.36721115477701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12.176323814804547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58.325391014975047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284.7799688673947</v>
      </c>
      <c r="P22" s="77">
        <v>38.56</v>
      </c>
      <c r="Q22" s="77">
        <v>7.71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241.23999999999998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-86</v>
      </c>
      <c r="AA22" s="117">
        <f>STOA!J22</f>
        <v>4.0199999999999996</v>
      </c>
      <c r="AB22" s="117">
        <f>-STOA!P22</f>
        <v>0</v>
      </c>
      <c r="AC22">
        <f t="shared" si="0"/>
        <v>6.85497752194272</v>
      </c>
      <c r="AD22">
        <f t="shared" si="1"/>
        <v>508.95670617523149</v>
      </c>
      <c r="AE22">
        <f>'IDT-1'!F22</f>
        <v>0</v>
      </c>
      <c r="AF22" s="26"/>
      <c r="AG22">
        <f t="shared" si="2"/>
        <v>508.95670617523149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-45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12.176323814804547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58.325391014975047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294.91774159561862</v>
      </c>
      <c r="P23" s="77">
        <v>38.56</v>
      </c>
      <c r="Q23" s="77">
        <v>7.71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237.04000000000002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-77</v>
      </c>
      <c r="AA23" s="117">
        <f>STOA!J23</f>
        <v>4.0199999999999996</v>
      </c>
      <c r="AB23" s="117">
        <f>-STOA!P23</f>
        <v>0</v>
      </c>
      <c r="AC23">
        <f t="shared" si="0"/>
        <v>6.8273267742513335</v>
      </c>
      <c r="AD23">
        <f t="shared" si="1"/>
        <v>523.92212965114686</v>
      </c>
      <c r="AE23">
        <f>'IDT-1'!F23</f>
        <v>0</v>
      </c>
      <c r="AF23" s="26"/>
      <c r="AG23">
        <f t="shared" si="2"/>
        <v>523.92212965114686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12.176323814804547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58.325391014975047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301.77778650795602</v>
      </c>
      <c r="P24" s="77">
        <v>38.56</v>
      </c>
      <c r="Q24" s="77">
        <v>7.71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280.59000000000003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-54</v>
      </c>
      <c r="AA24" s="117">
        <f>STOA!J24</f>
        <v>4.0199999999999996</v>
      </c>
      <c r="AB24" s="117">
        <f>-STOA!P24</f>
        <v>0</v>
      </c>
      <c r="AC24">
        <f t="shared" si="0"/>
        <v>7.4662539749681995</v>
      </c>
      <c r="AD24">
        <f t="shared" si="1"/>
        <v>551.69324736276735</v>
      </c>
      <c r="AE24">
        <f>'IDT-1'!F24</f>
        <v>0</v>
      </c>
      <c r="AF24" s="26"/>
      <c r="AG24">
        <f t="shared" si="2"/>
        <v>551.69324736276735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-90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12.176323814804547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58.325391014975047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306.20969903771856</v>
      </c>
      <c r="P25" s="77">
        <v>38.56</v>
      </c>
      <c r="Q25" s="77">
        <v>7.71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319.01000000000005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-33</v>
      </c>
      <c r="AA25" s="117">
        <f>STOA!J25</f>
        <v>4.0199999999999996</v>
      </c>
      <c r="AB25" s="117">
        <f>-STOA!P25</f>
        <v>0</v>
      </c>
      <c r="AC25">
        <f t="shared" si="0"/>
        <v>8.0120352281518201</v>
      </c>
      <c r="AD25">
        <f t="shared" si="1"/>
        <v>574.99937863934633</v>
      </c>
      <c r="AE25">
        <f>'IDT-1'!F25</f>
        <v>0</v>
      </c>
      <c r="AF25" s="26"/>
      <c r="AG25">
        <f t="shared" si="2"/>
        <v>574.99937863934633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12.176323814804547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58.325391014975047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309.47399240612611</v>
      </c>
      <c r="P26" s="77">
        <v>38.56</v>
      </c>
      <c r="Q26" s="77">
        <v>7.71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339.14000000000004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-153</v>
      </c>
      <c r="AA26" s="117">
        <f>STOA!J26</f>
        <v>4.0199999999999996</v>
      </c>
      <c r="AB26" s="117">
        <f>-STOA!P26</f>
        <v>0</v>
      </c>
      <c r="AC26">
        <f t="shared" si="0"/>
        <v>8.3066862850157612</v>
      </c>
      <c r="AD26">
        <f t="shared" si="1"/>
        <v>588.09902095089001</v>
      </c>
      <c r="AE26">
        <f>'IDT-1'!F26</f>
        <v>0</v>
      </c>
      <c r="AF26" s="26"/>
      <c r="AG26">
        <f t="shared" si="2"/>
        <v>588.09902095089001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12.176323814804547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58.325391014975047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319.25273325188067</v>
      </c>
      <c r="P27" s="77">
        <v>38.558282481849368</v>
      </c>
      <c r="Q27" s="77">
        <v>7.7100000000000017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339.1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-126</v>
      </c>
      <c r="AA27" s="117">
        <f>STOA!J27</f>
        <v>3.9299999999999997</v>
      </c>
      <c r="AB27" s="117">
        <f>-STOA!P27</f>
        <v>0</v>
      </c>
      <c r="AC27">
        <f t="shared" si="0"/>
        <v>8.1518706471994005</v>
      </c>
      <c r="AD27">
        <f t="shared" si="1"/>
        <v>624.90085991631008</v>
      </c>
      <c r="AE27">
        <f>'IDT-1'!F27</f>
        <v>0</v>
      </c>
      <c r="AF27" s="26"/>
      <c r="AG27">
        <f t="shared" si="2"/>
        <v>624.90085991631008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12.176323814804547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58.325391014975047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431.47275421409904</v>
      </c>
      <c r="P28" s="77">
        <v>74.887128891274344</v>
      </c>
      <c r="Q28" s="77">
        <v>26.67</v>
      </c>
      <c r="R28" s="80">
        <v>0.16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339.23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-232</v>
      </c>
      <c r="AA28" s="117">
        <f>STOA!J28</f>
        <v>3.9299999999999997</v>
      </c>
      <c r="AB28" s="117">
        <f>-STOA!P28</f>
        <v>0</v>
      </c>
      <c r="AC28">
        <f t="shared" si="0"/>
        <v>10.835926023088426</v>
      </c>
      <c r="AD28">
        <f t="shared" si="1"/>
        <v>654.01567191206448</v>
      </c>
      <c r="AE28">
        <f>'IDT-1'!F28</f>
        <v>0</v>
      </c>
      <c r="AF28" s="26"/>
      <c r="AG28">
        <f t="shared" si="2"/>
        <v>654.01567191206448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12.176323814804547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58.325391014975047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437.88208764847474</v>
      </c>
      <c r="P29" s="77">
        <v>74.887128891274344</v>
      </c>
      <c r="Q29" s="77">
        <v>26.67</v>
      </c>
      <c r="R29" s="80">
        <v>4.59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339.34000000000003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-222</v>
      </c>
      <c r="AA29" s="117">
        <f>STOA!J29</f>
        <v>3.9299999999999997</v>
      </c>
      <c r="AB29" s="117">
        <f>-STOA!P29</f>
        <v>0</v>
      </c>
      <c r="AC29">
        <f t="shared" si="0"/>
        <v>10.677640331645074</v>
      </c>
      <c r="AD29">
        <f t="shared" si="1"/>
        <v>696.45329103788356</v>
      </c>
      <c r="AE29">
        <f>'IDT-1'!F29</f>
        <v>0</v>
      </c>
      <c r="AF29" s="26"/>
      <c r="AG29">
        <f t="shared" si="2"/>
        <v>696.45329103788356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12.176323814804547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58.325391014975047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444.04982432872663</v>
      </c>
      <c r="P30" s="77">
        <v>74.887128891274344</v>
      </c>
      <c r="Q30" s="77">
        <v>26.67</v>
      </c>
      <c r="R30" s="80">
        <v>10.33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339.53000000000003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-212</v>
      </c>
      <c r="AA30" s="117">
        <f>STOA!J30</f>
        <v>3.9299999999999997</v>
      </c>
      <c r="AB30" s="117">
        <f>-STOA!P30</f>
        <v>0</v>
      </c>
      <c r="AC30">
        <f t="shared" si="0"/>
        <v>10.65061599150958</v>
      </c>
      <c r="AD30">
        <f t="shared" si="1"/>
        <v>731.57805205827106</v>
      </c>
      <c r="AE30">
        <f>'IDT-1'!F30</f>
        <v>0</v>
      </c>
      <c r="AF30" s="26"/>
      <c r="AG30">
        <f t="shared" si="2"/>
        <v>731.57805205827106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-21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12.176323814804547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58.325391014975047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464.73519068085176</v>
      </c>
      <c r="P31" s="77">
        <v>74.887128891274344</v>
      </c>
      <c r="Q31" s="77">
        <v>26.67</v>
      </c>
      <c r="R31" s="80">
        <v>14.2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345.74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-161</v>
      </c>
      <c r="AA31" s="117">
        <f>STOA!J31</f>
        <v>3.9299999999999997</v>
      </c>
      <c r="AB31" s="117">
        <f>-STOA!P31</f>
        <v>0</v>
      </c>
      <c r="AC31">
        <f t="shared" si="0"/>
        <v>10.592860497087052</v>
      </c>
      <c r="AD31">
        <f t="shared" si="1"/>
        <v>799.40117390481862</v>
      </c>
      <c r="AE31">
        <f>'IDT-1'!F31</f>
        <v>0</v>
      </c>
      <c r="AF31" s="26"/>
      <c r="AG31">
        <f t="shared" si="2"/>
        <v>799.40117390481862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12.176323814804547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58.325391014975047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511.09578230952536</v>
      </c>
      <c r="P32" s="77">
        <v>74.887128891274344</v>
      </c>
      <c r="Q32" s="77">
        <v>26.67</v>
      </c>
      <c r="R32" s="80">
        <v>14.2</v>
      </c>
      <c r="S32" s="80">
        <v>0</v>
      </c>
      <c r="T32" s="78">
        <f>SUMPRODUCT(LTA!F32:AJ32,LTA!F$101:AJ$101,LTA!F$105:AJ$105)</f>
        <v>7.37</v>
      </c>
      <c r="U32" s="78">
        <f>SUMPRODUCT(LTA!F32:AJ32,LTA!F$102:AJ$102,LTA!F$105:AJ$105)</f>
        <v>353.81000000000006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-114</v>
      </c>
      <c r="AA32" s="117">
        <f>STOA!J32</f>
        <v>3.9299999999999997</v>
      </c>
      <c r="AB32" s="117">
        <f>-STOA!P32</f>
        <v>0</v>
      </c>
      <c r="AC32">
        <f t="shared" si="0"/>
        <v>10.983264173153039</v>
      </c>
      <c r="AD32">
        <f t="shared" si="1"/>
        <v>867.48136185742624</v>
      </c>
      <c r="AE32">
        <f>'IDT-1'!F32</f>
        <v>0</v>
      </c>
      <c r="AF32" s="26"/>
      <c r="AG32">
        <f t="shared" si="2"/>
        <v>867.48136185742624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-70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12.176323814804547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518.23079343146742</v>
      </c>
      <c r="P33" s="77">
        <v>74.887128891274344</v>
      </c>
      <c r="Q33" s="77">
        <v>26.67</v>
      </c>
      <c r="R33" s="80">
        <v>14.2</v>
      </c>
      <c r="S33" s="80">
        <v>0</v>
      </c>
      <c r="T33" s="78">
        <f>SUMPRODUCT(LTA!F33:AJ33,LTA!F$101:AJ$101,LTA!F$105:AJ$105)</f>
        <v>7.63</v>
      </c>
      <c r="U33" s="78">
        <f>SUMPRODUCT(LTA!F33:AJ33,LTA!F$102:AJ$102,LTA!F$105:AJ$105)</f>
        <v>413.33000000000004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-207</v>
      </c>
      <c r="AA33" s="117">
        <f>STOA!J33</f>
        <v>3.9299999999999997</v>
      </c>
      <c r="AB33" s="117">
        <f>-STOA!P33</f>
        <v>0</v>
      </c>
      <c r="AC33">
        <f t="shared" si="0"/>
        <v>11.919920400715817</v>
      </c>
      <c r="AD33">
        <f t="shared" si="1"/>
        <v>916.73432573683044</v>
      </c>
      <c r="AE33">
        <f>'IDT-1'!F33</f>
        <v>0</v>
      </c>
      <c r="AF33" s="26"/>
      <c r="AG33">
        <f t="shared" si="2"/>
        <v>916.73432573683044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12.176323814804547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507.71426593830859</v>
      </c>
      <c r="P34" s="77">
        <v>74.887128891274344</v>
      </c>
      <c r="Q34" s="77">
        <v>26.67</v>
      </c>
      <c r="R34" s="80">
        <v>14.2</v>
      </c>
      <c r="S34" s="80">
        <v>0</v>
      </c>
      <c r="T34" s="78">
        <f>SUMPRODUCT(LTA!F34:AJ34,LTA!F$101:AJ$101,LTA!F$105:AJ$105)</f>
        <v>14.89</v>
      </c>
      <c r="U34" s="78">
        <f>SUMPRODUCT(LTA!F34:AJ34,LTA!F$102:AJ$102,LTA!F$105:AJ$105)</f>
        <v>421.40000000000003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-166</v>
      </c>
      <c r="AA34" s="117">
        <f>STOA!J34</f>
        <v>3.9299999999999997</v>
      </c>
      <c r="AB34" s="117">
        <f>-STOA!P34</f>
        <v>0</v>
      </c>
      <c r="AC34">
        <f t="shared" si="0"/>
        <v>11.598275730366012</v>
      </c>
      <c r="AD34">
        <f t="shared" si="1"/>
        <v>962.86944291402142</v>
      </c>
      <c r="AE34">
        <f>'IDT-1'!F34</f>
        <v>0</v>
      </c>
      <c r="AF34" s="26"/>
      <c r="AG34">
        <f t="shared" si="2"/>
        <v>962.86944291402142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12.176323814804547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58.325391014975047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498.4649547948494</v>
      </c>
      <c r="P35" s="77">
        <v>74.887128891274344</v>
      </c>
      <c r="Q35" s="77">
        <v>26.67</v>
      </c>
      <c r="R35" s="80">
        <v>17.700000000000003</v>
      </c>
      <c r="S35" s="80">
        <v>0</v>
      </c>
      <c r="T35" s="78">
        <f>SUMPRODUCT(LTA!F35:AJ35,LTA!F$101:AJ$101,LTA!F$105:AJ$105)</f>
        <v>11.13</v>
      </c>
      <c r="U35" s="78">
        <f>SUMPRODUCT(LTA!F35:AJ35,LTA!F$102:AJ$102,LTA!F$105:AJ$105)</f>
        <v>400.18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-63</v>
      </c>
      <c r="AA35" s="117">
        <f>STOA!J35</f>
        <v>3.9299999999999997</v>
      </c>
      <c r="AB35" s="117">
        <f>-STOA!P35</f>
        <v>0</v>
      </c>
      <c r="AC35">
        <f t="shared" si="0"/>
        <v>10.269803460838254</v>
      </c>
      <c r="AD35">
        <f t="shared" si="1"/>
        <v>1030.1939950550652</v>
      </c>
      <c r="AE35">
        <f>'IDT-1'!F35</f>
        <v>-29.984999999999999</v>
      </c>
      <c r="AF35" s="26"/>
      <c r="AG35">
        <f t="shared" si="2"/>
        <v>1000.2089950550652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12.176323814804547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58.325391014975047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503.07602462461489</v>
      </c>
      <c r="P36" s="77">
        <v>74.887128891274344</v>
      </c>
      <c r="Q36" s="77">
        <v>26.67</v>
      </c>
      <c r="R36" s="80">
        <v>17.700000000000003</v>
      </c>
      <c r="S36" s="80">
        <v>0</v>
      </c>
      <c r="T36" s="78">
        <f>SUMPRODUCT(LTA!F36:AJ36,LTA!F$101:AJ$101,LTA!F$105:AJ$105)</f>
        <v>19.560000000000002</v>
      </c>
      <c r="U36" s="78">
        <f>SUMPRODUCT(LTA!F36:AJ36,LTA!F$102:AJ$102,LTA!F$105:AJ$105)</f>
        <v>440.44000000000005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-85</v>
      </c>
      <c r="AA36" s="117">
        <f>STOA!J36</f>
        <v>3.9299999999999997</v>
      </c>
      <c r="AB36" s="117">
        <f>-STOA!P36</f>
        <v>0</v>
      </c>
      <c r="AC36">
        <f t="shared" si="0"/>
        <v>10.934171680828488</v>
      </c>
      <c r="AD36">
        <f t="shared" si="1"/>
        <v>1060.8306966648404</v>
      </c>
      <c r="AE36">
        <f>'IDT-1'!F36</f>
        <v>-35.174999999999997</v>
      </c>
      <c r="AF36" s="26"/>
      <c r="AG36">
        <f t="shared" si="2"/>
        <v>1025.6556966648404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12.176323814804547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58.325391014975047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499.94530731658875</v>
      </c>
      <c r="P37" s="77">
        <v>74.887128891274344</v>
      </c>
      <c r="Q37" s="77">
        <v>26.67</v>
      </c>
      <c r="R37" s="80">
        <v>17.700000000000003</v>
      </c>
      <c r="S37" s="80">
        <v>0</v>
      </c>
      <c r="T37" s="78">
        <f>SUMPRODUCT(LTA!F37:AJ37,LTA!F$101:AJ$101,LTA!F$105:AJ$105)</f>
        <v>39.690000000000005</v>
      </c>
      <c r="U37" s="78">
        <f>SUMPRODUCT(LTA!F37:AJ37,LTA!F$102:AJ$102,LTA!F$105:AJ$105)</f>
        <v>418.44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-33</v>
      </c>
      <c r="AA37" s="117">
        <f>STOA!J37</f>
        <v>3.9299999999999997</v>
      </c>
      <c r="AB37" s="117">
        <f>-STOA!P37</f>
        <v>0</v>
      </c>
      <c r="AC37">
        <f t="shared" si="0"/>
        <v>10.517284012585655</v>
      </c>
      <c r="AD37">
        <f t="shared" si="1"/>
        <v>1098.2468670250571</v>
      </c>
      <c r="AE37">
        <f>'IDT-1'!F37</f>
        <v>-42.670999999999999</v>
      </c>
      <c r="AF37" s="26"/>
      <c r="AG37">
        <f t="shared" si="2"/>
        <v>1055.5758670250571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12.176323814804547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58.325391014975047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492.996547041653</v>
      </c>
      <c r="P38" s="77">
        <v>74.887128891274344</v>
      </c>
      <c r="Q38" s="77">
        <v>26.67</v>
      </c>
      <c r="R38" s="80">
        <v>17.700000000000003</v>
      </c>
      <c r="S38" s="80">
        <v>0</v>
      </c>
      <c r="T38" s="78">
        <f>SUMPRODUCT(LTA!F38:AJ38,LTA!F$101:AJ$101,LTA!F$105:AJ$105)</f>
        <v>53.190000000000005</v>
      </c>
      <c r="U38" s="78">
        <f>SUMPRODUCT(LTA!F38:AJ38,LTA!F$102:AJ$102,LTA!F$105:AJ$105)</f>
        <v>427.25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</v>
      </c>
      <c r="AA38" s="117">
        <f>STOA!J38</f>
        <v>3.9299999999999997</v>
      </c>
      <c r="AB38" s="117">
        <f>-STOA!P38</f>
        <v>0</v>
      </c>
      <c r="AC38">
        <f t="shared" si="0"/>
        <v>10.412753479066946</v>
      </c>
      <c r="AD38">
        <f t="shared" si="1"/>
        <v>1140.7126372836401</v>
      </c>
      <c r="AE38">
        <f>'IDT-1'!F38</f>
        <v>-67.466999999999999</v>
      </c>
      <c r="AF38" s="26"/>
      <c r="AG38">
        <f t="shared" si="2"/>
        <v>1073.24563728364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12.176323814804547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56.71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474.28543510041044</v>
      </c>
      <c r="P39" s="77">
        <v>74.887128891274344</v>
      </c>
      <c r="Q39" s="77">
        <v>26.67</v>
      </c>
      <c r="R39" s="80">
        <v>17.700000000000003</v>
      </c>
      <c r="S39" s="80">
        <v>0</v>
      </c>
      <c r="T39" s="78">
        <f>SUMPRODUCT(LTA!F39:AJ39,LTA!F$101:AJ$101,LTA!F$105:AJ$105)</f>
        <v>58.34</v>
      </c>
      <c r="U39" s="78">
        <f>SUMPRODUCT(LTA!F39:AJ39,LTA!F$102:AJ$102,LTA!F$105:AJ$105)</f>
        <v>444.15999999999997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3.9299999999999997</v>
      </c>
      <c r="AB39" s="117">
        <f>-STOA!P39</f>
        <v>0</v>
      </c>
      <c r="AC39">
        <f t="shared" si="0"/>
        <v>10.419130125530037</v>
      </c>
      <c r="AD39">
        <f t="shared" si="1"/>
        <v>1143.4397576809592</v>
      </c>
      <c r="AE39">
        <f>'IDT-1'!F39</f>
        <v>-57.664000000000001</v>
      </c>
      <c r="AF39" s="26"/>
      <c r="AG39">
        <f t="shared" si="2"/>
        <v>1085.7757576809593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12.176323814804547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459.72392780801044</v>
      </c>
      <c r="P40" s="77">
        <v>74.887128891274344</v>
      </c>
      <c r="Q40" s="77">
        <v>26.67</v>
      </c>
      <c r="R40" s="80">
        <v>17.700000000000003</v>
      </c>
      <c r="S40" s="80">
        <v>0</v>
      </c>
      <c r="T40" s="78">
        <f>SUMPRODUCT(LTA!F40:AJ40,LTA!F$101:AJ$101,LTA!F$105:AJ$105)</f>
        <v>69.16</v>
      </c>
      <c r="U40" s="78">
        <f>SUMPRODUCT(LTA!F40:AJ40,LTA!F$102:AJ$102,LTA!F$105:AJ$105)</f>
        <v>472.39000000000004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3.9299999999999997</v>
      </c>
      <c r="AB40" s="117">
        <f>-STOA!P40</f>
        <v>0</v>
      </c>
      <c r="AC40">
        <f t="shared" si="0"/>
        <v>10.748060861356917</v>
      </c>
      <c r="AD40">
        <f t="shared" si="1"/>
        <v>1180.4893196527325</v>
      </c>
      <c r="AE40">
        <f>'IDT-1'!F40</f>
        <v>-33.023000000000003</v>
      </c>
      <c r="AF40" s="26"/>
      <c r="AG40">
        <f t="shared" si="2"/>
        <v>1147.4663196527326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12.176323814804547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446.41260691460604</v>
      </c>
      <c r="P41" s="77">
        <v>74.887128891274344</v>
      </c>
      <c r="Q41" s="77">
        <v>26.67</v>
      </c>
      <c r="R41" s="80">
        <v>17.700000000000003</v>
      </c>
      <c r="S41" s="80">
        <v>0</v>
      </c>
      <c r="T41" s="78">
        <f>SUMPRODUCT(LTA!F41:AJ41,LTA!F$101:AJ$101,LTA!F$105:AJ$105)</f>
        <v>75.010000000000005</v>
      </c>
      <c r="U41" s="78">
        <f>SUMPRODUCT(LTA!F41:AJ41,LTA!F$102:AJ$102,LTA!F$105:AJ$105)</f>
        <v>478.99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3.9299999999999997</v>
      </c>
      <c r="AB41" s="117">
        <f>-STOA!P41</f>
        <v>0</v>
      </c>
      <c r="AC41">
        <f t="shared" si="0"/>
        <v>10.74048123749496</v>
      </c>
      <c r="AD41">
        <f t="shared" si="1"/>
        <v>1179.63557838319</v>
      </c>
      <c r="AE41">
        <f>'IDT-1'!F41</f>
        <v>-2.62</v>
      </c>
      <c r="AF41" s="26"/>
      <c r="AG41">
        <f t="shared" si="2"/>
        <v>1177.0155783831901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7.834954657873042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439.18782143462397</v>
      </c>
      <c r="P42" s="77">
        <v>74.887128891274344</v>
      </c>
      <c r="Q42" s="77">
        <v>26.67</v>
      </c>
      <c r="R42" s="80">
        <v>17.700000000000003</v>
      </c>
      <c r="S42" s="80">
        <v>0</v>
      </c>
      <c r="T42" s="78">
        <f>SUMPRODUCT(LTA!F42:AJ42,LTA!F$101:AJ$101,LTA!F$105:AJ$105)</f>
        <v>83.960000000000008</v>
      </c>
      <c r="U42" s="78">
        <f>SUMPRODUCT(LTA!F42:AJ42,LTA!F$102:AJ$102,LTA!F$105:AJ$105)</f>
        <v>485.52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23.13</v>
      </c>
      <c r="Z42" s="75">
        <f>IEX!P42</f>
        <v>0</v>
      </c>
      <c r="AA42" s="117">
        <f>STOA!J42</f>
        <v>3.9299999999999997</v>
      </c>
      <c r="AB42" s="117">
        <f>-STOA!P42</f>
        <v>0</v>
      </c>
      <c r="AC42">
        <f t="shared" si="0"/>
        <v>10.978467076690119</v>
      </c>
      <c r="AD42">
        <f t="shared" si="1"/>
        <v>1206.4414379070813</v>
      </c>
      <c r="AE42">
        <f>'IDT-1'!F42</f>
        <v>29.748999999999999</v>
      </c>
      <c r="AF42" s="26"/>
      <c r="AG42">
        <f t="shared" si="2"/>
        <v>1236.1904379070813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12.176323814804547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427.85519996023584</v>
      </c>
      <c r="P43" s="77">
        <v>74.887128891274344</v>
      </c>
      <c r="Q43" s="77">
        <v>26.67</v>
      </c>
      <c r="R43" s="80">
        <v>17.700000000000003</v>
      </c>
      <c r="S43" s="80">
        <v>0</v>
      </c>
      <c r="T43" s="78">
        <f>SUMPRODUCT(LTA!F43:AJ43,LTA!F$101:AJ$101,LTA!F$105:AJ$105)</f>
        <v>89.04</v>
      </c>
      <c r="U43" s="78">
        <f>SUMPRODUCT(LTA!F43:AJ43,LTA!F$102:AJ$102,LTA!F$105:AJ$105)</f>
        <v>491.19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44.34</v>
      </c>
      <c r="Z43" s="75">
        <f>IEX!P43</f>
        <v>0</v>
      </c>
      <c r="AA43" s="117">
        <f>STOA!J43</f>
        <v>3.9299999999999997</v>
      </c>
      <c r="AB43" s="117">
        <f>-STOA!P43</f>
        <v>0</v>
      </c>
      <c r="AC43">
        <f t="shared" si="0"/>
        <v>11.198192056296499</v>
      </c>
      <c r="AD43">
        <f t="shared" si="1"/>
        <v>1231.1904606100181</v>
      </c>
      <c r="AE43">
        <f>'IDT-1'!F43</f>
        <v>27.46</v>
      </c>
      <c r="AF43" s="26"/>
      <c r="AG43">
        <f t="shared" si="2"/>
        <v>1258.6504606100182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12.176323814804547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421.01940826843582</v>
      </c>
      <c r="P44" s="77">
        <v>74.887128891274344</v>
      </c>
      <c r="Q44" s="77">
        <v>26.67</v>
      </c>
      <c r="R44" s="80">
        <v>17.700000000000003</v>
      </c>
      <c r="S44" s="80">
        <v>0</v>
      </c>
      <c r="T44" s="78">
        <f>SUMPRODUCT(LTA!F44:AJ44,LTA!F$101:AJ$101,LTA!F$105:AJ$105)</f>
        <v>93.17</v>
      </c>
      <c r="U44" s="78">
        <f>SUMPRODUCT(LTA!F44:AJ44,LTA!F$102:AJ$102,LTA!F$105:AJ$105)</f>
        <v>493.03999999999996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59.76</v>
      </c>
      <c r="Z44" s="75">
        <f>IEX!P44</f>
        <v>0</v>
      </c>
      <c r="AA44" s="117">
        <f>STOA!J44</f>
        <v>3.9299999999999997</v>
      </c>
      <c r="AB44" s="117">
        <f>-STOA!P44</f>
        <v>0</v>
      </c>
      <c r="AC44">
        <f t="shared" si="0"/>
        <v>11.299722706842076</v>
      </c>
      <c r="AD44">
        <f t="shared" si="1"/>
        <v>1248.6531382676728</v>
      </c>
      <c r="AE44">
        <f>'IDT-1'!F44</f>
        <v>21.510999999999999</v>
      </c>
      <c r="AF44" s="26"/>
      <c r="AG44">
        <f t="shared" si="2"/>
        <v>1270.1641382676728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-12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12.176323814804547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415.28526821783578</v>
      </c>
      <c r="P45" s="77">
        <v>74.887128891274344</v>
      </c>
      <c r="Q45" s="77">
        <v>26.67</v>
      </c>
      <c r="R45" s="80">
        <v>17.700000000000003</v>
      </c>
      <c r="S45" s="80">
        <v>0</v>
      </c>
      <c r="T45" s="78">
        <f>SUMPRODUCT(LTA!F45:AJ45,LTA!F$101:AJ$101,LTA!F$105:AJ$105)</f>
        <v>103.78</v>
      </c>
      <c r="U45" s="78">
        <f>SUMPRODUCT(LTA!F45:AJ45,LTA!F$102:AJ$102,LTA!F$105:AJ$105)</f>
        <v>491.62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53.98</v>
      </c>
      <c r="Z45" s="75">
        <f>IEX!P45</f>
        <v>0</v>
      </c>
      <c r="AA45" s="117">
        <f>STOA!J45</f>
        <v>3.9299999999999997</v>
      </c>
      <c r="AB45" s="117">
        <f>-STOA!P45</f>
        <v>0</v>
      </c>
      <c r="AC45">
        <f t="shared" si="0"/>
        <v>11.527857845018262</v>
      </c>
      <c r="AD45">
        <f t="shared" si="1"/>
        <v>1218.1008630788965</v>
      </c>
      <c r="AE45">
        <f>'IDT-1'!F45</f>
        <v>23.798999999999999</v>
      </c>
      <c r="AF45" s="26"/>
      <c r="AG45">
        <f t="shared" si="2"/>
        <v>1241.8998630788965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12.176323814804547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406.14279659023578</v>
      </c>
      <c r="P46" s="77">
        <v>74.887128891274344</v>
      </c>
      <c r="Q46" s="77">
        <v>26.67</v>
      </c>
      <c r="R46" s="80">
        <v>17.700000000000003</v>
      </c>
      <c r="S46" s="80">
        <v>0</v>
      </c>
      <c r="T46" s="78">
        <f>SUMPRODUCT(LTA!F46:AJ46,LTA!F$101:AJ$101,LTA!F$105:AJ$105)</f>
        <v>109.01</v>
      </c>
      <c r="U46" s="78">
        <f>SUMPRODUCT(LTA!F46:AJ46,LTA!F$102:AJ$102,LTA!F$105:AJ$105)</f>
        <v>496.56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56.87</v>
      </c>
      <c r="Z46" s="75">
        <f>IEX!P46</f>
        <v>0</v>
      </c>
      <c r="AA46" s="117">
        <f>STOA!J46</f>
        <v>3.9299999999999997</v>
      </c>
      <c r="AB46" s="117">
        <f>-STOA!P46</f>
        <v>0</v>
      </c>
      <c r="AC46">
        <f t="shared" si="0"/>
        <v>11.473550819473429</v>
      </c>
      <c r="AD46">
        <f t="shared" si="1"/>
        <v>1232.072698476841</v>
      </c>
      <c r="AE46">
        <f>'IDT-1'!F46</f>
        <v>23.798999999999999</v>
      </c>
      <c r="AF46" s="26"/>
      <c r="AG46">
        <f t="shared" si="2"/>
        <v>1255.8716984768409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-30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12.176323814804547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56.252651675859141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414.32682632380363</v>
      </c>
      <c r="P47" s="77">
        <v>74.887128891274344</v>
      </c>
      <c r="Q47" s="77">
        <v>26.67</v>
      </c>
      <c r="R47" s="80">
        <v>17.700000000000003</v>
      </c>
      <c r="S47" s="80">
        <v>0</v>
      </c>
      <c r="T47" s="78">
        <f>SUMPRODUCT(LTA!F47:AJ47,LTA!F$101:AJ$101,LTA!F$105:AJ$105)</f>
        <v>110.56</v>
      </c>
      <c r="U47" s="78">
        <f>SUMPRODUCT(LTA!F47:AJ47,LTA!F$102:AJ$102,LTA!F$105:AJ$105)</f>
        <v>497.47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40.479999999999997</v>
      </c>
      <c r="Z47" s="75">
        <f>IEX!P47</f>
        <v>0</v>
      </c>
      <c r="AA47" s="117">
        <f>STOA!J47</f>
        <v>3.9299999999999997</v>
      </c>
      <c r="AB47" s="117">
        <f>-STOA!P47</f>
        <v>0</v>
      </c>
      <c r="AC47">
        <f t="shared" si="0"/>
        <v>11.119088937910286</v>
      </c>
      <c r="AD47">
        <f t="shared" si="1"/>
        <v>1234.3338417678315</v>
      </c>
      <c r="AE47">
        <f>'IDT-1'!F47</f>
        <v>38.902000000000001</v>
      </c>
      <c r="AF47" s="26"/>
      <c r="AG47">
        <f t="shared" si="2"/>
        <v>1273.2358417678315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-9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12.176323814804547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56.252651675859141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414.3407369426036</v>
      </c>
      <c r="P48" s="77">
        <v>74.887128891274344</v>
      </c>
      <c r="Q48" s="77">
        <v>26.67</v>
      </c>
      <c r="R48" s="80">
        <v>17.700000000000003</v>
      </c>
      <c r="S48" s="80">
        <v>0</v>
      </c>
      <c r="T48" s="78">
        <f>SUMPRODUCT(LTA!F48:AJ48,LTA!F$101:AJ$101,LTA!F$105:AJ$105)</f>
        <v>112.30000000000001</v>
      </c>
      <c r="U48" s="78">
        <f>SUMPRODUCT(LTA!F48:AJ48,LTA!F$102:AJ$102,LTA!F$105:AJ$105)</f>
        <v>501.86000000000007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24.1</v>
      </c>
      <c r="Z48" s="75">
        <f>IEX!P48</f>
        <v>0</v>
      </c>
      <c r="AA48" s="117">
        <f>STOA!J48</f>
        <v>3.9299999999999997</v>
      </c>
      <c r="AB48" s="117">
        <f>-STOA!P48</f>
        <v>0</v>
      </c>
      <c r="AC48">
        <f t="shared" si="0"/>
        <v>11.029011351355726</v>
      </c>
      <c r="AD48">
        <f t="shared" si="1"/>
        <v>1224.1878299731861</v>
      </c>
      <c r="AE48">
        <f>'IDT-1'!F48</f>
        <v>43</v>
      </c>
      <c r="AF48" s="26"/>
      <c r="AG48">
        <f t="shared" si="2"/>
        <v>1267.1878299731861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-9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12.176323814804547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405.47085990301713</v>
      </c>
      <c r="P49" s="77">
        <v>74.887128891274344</v>
      </c>
      <c r="Q49" s="77">
        <v>26.67</v>
      </c>
      <c r="R49" s="80">
        <v>17.700000000000003</v>
      </c>
      <c r="S49" s="80">
        <v>0</v>
      </c>
      <c r="T49" s="78">
        <f>SUMPRODUCT(LTA!F49:AJ49,LTA!F$101:AJ$101,LTA!F$105:AJ$105)</f>
        <v>111.93</v>
      </c>
      <c r="U49" s="78">
        <f>SUMPRODUCT(LTA!F49:AJ49,LTA!F$102:AJ$102,LTA!F$105:AJ$105)</f>
        <v>505.59000000000003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19.28</v>
      </c>
      <c r="Z49" s="75">
        <f>IEX!P49</f>
        <v>0</v>
      </c>
      <c r="AA49" s="117">
        <f>STOA!J49</f>
        <v>3.9299999999999997</v>
      </c>
      <c r="AB49" s="117">
        <f>-STOA!P49</f>
        <v>0</v>
      </c>
      <c r="AC49">
        <f t="shared" si="0"/>
        <v>10.803181950960045</v>
      </c>
      <c r="AD49">
        <f t="shared" si="1"/>
        <v>1216.8311306581359</v>
      </c>
      <c r="AE49">
        <f>'IDT-1'!F49</f>
        <v>22.664000000000001</v>
      </c>
      <c r="AF49" s="26"/>
      <c r="AG49">
        <f t="shared" si="2"/>
        <v>1239.4951306581358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12.176323814804547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405.49238043262545</v>
      </c>
      <c r="P50" s="77">
        <v>74.887128891274344</v>
      </c>
      <c r="Q50" s="77">
        <v>26.67</v>
      </c>
      <c r="R50" s="80">
        <v>17.700000000000003</v>
      </c>
      <c r="S50" s="80">
        <v>0</v>
      </c>
      <c r="T50" s="78">
        <f>SUMPRODUCT(LTA!F50:AJ50,LTA!F$101:AJ$101,LTA!F$105:AJ$105)</f>
        <v>112.16</v>
      </c>
      <c r="U50" s="78">
        <f>SUMPRODUCT(LTA!F50:AJ50,LTA!F$102:AJ$102,LTA!F$105:AJ$105)</f>
        <v>508.84000000000003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19.28</v>
      </c>
      <c r="Z50" s="75">
        <f>IEX!P50</f>
        <v>0</v>
      </c>
      <c r="AA50" s="117">
        <f>STOA!J50</f>
        <v>3.9299999999999997</v>
      </c>
      <c r="AB50" s="117">
        <f>-STOA!P50</f>
        <v>0</v>
      </c>
      <c r="AC50">
        <f t="shared" si="0"/>
        <v>10.833995331620599</v>
      </c>
      <c r="AD50">
        <f t="shared" si="1"/>
        <v>1220.3018378070838</v>
      </c>
      <c r="AE50">
        <f>'IDT-1'!F50</f>
        <v>5.7649999999999997</v>
      </c>
      <c r="AF50" s="26"/>
      <c r="AG50">
        <f t="shared" si="2"/>
        <v>1226.0668378070839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8.047084002140183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406.45001166649598</v>
      </c>
      <c r="P51" s="77">
        <v>74.887128891274344</v>
      </c>
      <c r="Q51" s="77">
        <v>26.67</v>
      </c>
      <c r="R51" s="80">
        <v>17.700000000000003</v>
      </c>
      <c r="S51" s="80">
        <v>0</v>
      </c>
      <c r="T51" s="78">
        <f>SUMPRODUCT(LTA!F51:AJ51,LTA!F$101:AJ$101,LTA!F$105:AJ$105)</f>
        <v>112.35</v>
      </c>
      <c r="U51" s="78">
        <f>SUMPRODUCT(LTA!F51:AJ51,LTA!F$102:AJ$102,LTA!F$105:AJ$105)</f>
        <v>510.59000000000003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10.6</v>
      </c>
      <c r="Z51" s="75">
        <f>IEX!P51</f>
        <v>0</v>
      </c>
      <c r="AA51" s="117">
        <f>STOA!J51</f>
        <v>3.9299999999999997</v>
      </c>
      <c r="AB51" s="117">
        <f>-STOA!P51</f>
        <v>0</v>
      </c>
      <c r="AC51">
        <f t="shared" si="0"/>
        <v>10.835554451349168</v>
      </c>
      <c r="AD51">
        <f t="shared" si="1"/>
        <v>1200.3886701085614</v>
      </c>
      <c r="AE51">
        <f>'IDT-1'!F51</f>
        <v>0</v>
      </c>
      <c r="AF51" s="26"/>
      <c r="AG51">
        <f t="shared" si="2"/>
        <v>1200.3886701085614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8.047084002140183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406.46392259209597</v>
      </c>
      <c r="P52" s="77">
        <v>74.887128891274344</v>
      </c>
      <c r="Q52" s="77">
        <v>26.67</v>
      </c>
      <c r="R52" s="80">
        <v>17.700000000000003</v>
      </c>
      <c r="S52" s="80">
        <v>0</v>
      </c>
      <c r="T52" s="78">
        <f>SUMPRODUCT(LTA!F52:AJ52,LTA!F$101:AJ$101,LTA!F$105:AJ$105)</f>
        <v>112.39</v>
      </c>
      <c r="U52" s="78">
        <f>SUMPRODUCT(LTA!F52:AJ52,LTA!F$102:AJ$102,LTA!F$105:AJ$105)</f>
        <v>510.89000000000004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3.9299999999999997</v>
      </c>
      <c r="AB52" s="117">
        <f>-STOA!P52</f>
        <v>0</v>
      </c>
      <c r="AC52">
        <f t="shared" si="0"/>
        <v>10.745388867494446</v>
      </c>
      <c r="AD52">
        <f t="shared" si="1"/>
        <v>1190.2327466180161</v>
      </c>
      <c r="AE52">
        <f>'IDT-1'!F52</f>
        <v>0</v>
      </c>
      <c r="AF52" s="26"/>
      <c r="AG52">
        <f t="shared" si="2"/>
        <v>1190.2327466180161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12.171567305098463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407.23148613421949</v>
      </c>
      <c r="P53" s="77">
        <v>74.887128891274344</v>
      </c>
      <c r="Q53" s="77">
        <v>26.67</v>
      </c>
      <c r="R53" s="80">
        <v>17.700000000000003</v>
      </c>
      <c r="S53" s="80">
        <v>0</v>
      </c>
      <c r="T53" s="78">
        <f>SUMPRODUCT(LTA!F53:AJ53,LTA!F$101:AJ$101,LTA!F$105:AJ$105)</f>
        <v>112.36</v>
      </c>
      <c r="U53" s="78">
        <f>SUMPRODUCT(LTA!F53:AJ53,LTA!F$102:AJ$102,LTA!F$105:AJ$105)</f>
        <v>489.53999999999996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3.9299999999999997</v>
      </c>
      <c r="AB53" s="117">
        <f>-STOA!P53</f>
        <v>0</v>
      </c>
      <c r="AC53">
        <f t="shared" si="0"/>
        <v>10.600294879731168</v>
      </c>
      <c r="AD53">
        <f t="shared" si="1"/>
        <v>1173.8898874508614</v>
      </c>
      <c r="AE53">
        <f>'IDT-1'!F53</f>
        <v>0</v>
      </c>
      <c r="AF53" s="26"/>
      <c r="AG53">
        <f t="shared" si="2"/>
        <v>1173.8898874508614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12.171567305098463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368.78613960899708</v>
      </c>
      <c r="P54" s="77">
        <v>74.887128891274344</v>
      </c>
      <c r="Q54" s="77">
        <v>26.67</v>
      </c>
      <c r="R54" s="80">
        <v>17.700000000000003</v>
      </c>
      <c r="S54" s="80">
        <v>0</v>
      </c>
      <c r="T54" s="78">
        <f>SUMPRODUCT(LTA!F54:AJ54,LTA!F$101:AJ$101,LTA!F$105:AJ$105)</f>
        <v>112.23</v>
      </c>
      <c r="U54" s="78">
        <f>SUMPRODUCT(LTA!F54:AJ54,LTA!F$102:AJ$102,LTA!F$105:AJ$105)</f>
        <v>460.06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3.9299999999999997</v>
      </c>
      <c r="AB54" s="117">
        <f>-STOA!P54</f>
        <v>0</v>
      </c>
      <c r="AC54">
        <f t="shared" si="0"/>
        <v>9.9974585550872579</v>
      </c>
      <c r="AD54">
        <f t="shared" si="1"/>
        <v>1126.077377250283</v>
      </c>
      <c r="AE54">
        <f>'IDT-1'!F54</f>
        <v>0</v>
      </c>
      <c r="AF54" s="26"/>
      <c r="AG54">
        <f t="shared" si="2"/>
        <v>1126.077377250283</v>
      </c>
      <c r="AI54" s="75">
        <f>PXIL!J54</f>
        <v>0</v>
      </c>
      <c r="AJ54" s="75">
        <f>PXIL!P54</f>
        <v>0</v>
      </c>
      <c r="AK54" s="75">
        <f>RTM_IEX!J54</f>
        <v>9.64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12.171567305098463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56.71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332.2095765304187</v>
      </c>
      <c r="P55" s="77">
        <v>74.887128891274344</v>
      </c>
      <c r="Q55" s="77">
        <v>26.67</v>
      </c>
      <c r="R55" s="80">
        <v>17.700000000000003</v>
      </c>
      <c r="S55" s="80">
        <v>0</v>
      </c>
      <c r="T55" s="78">
        <f>SUMPRODUCT(LTA!F55:AJ55,LTA!F$101:AJ$101,LTA!F$105:AJ$105)</f>
        <v>112.01</v>
      </c>
      <c r="U55" s="78">
        <f>SUMPRODUCT(LTA!F55:AJ55,LTA!F$102:AJ$102,LTA!F$105:AJ$105)</f>
        <v>457.88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3.9299999999999997</v>
      </c>
      <c r="AB55" s="117">
        <f>-STOA!P55</f>
        <v>0</v>
      </c>
      <c r="AC55">
        <f t="shared" si="0"/>
        <v>9.9838059008835796</v>
      </c>
      <c r="AD55">
        <f t="shared" si="1"/>
        <v>1044.184466825908</v>
      </c>
      <c r="AE55">
        <f>'IDT-1'!F55</f>
        <v>0</v>
      </c>
      <c r="AF55" s="26"/>
      <c r="AG55">
        <f t="shared" si="2"/>
        <v>1044.184466825908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12.171567305098463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56.71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318.72680356196543</v>
      </c>
      <c r="P56" s="77">
        <v>74.887128891274344</v>
      </c>
      <c r="Q56" s="77">
        <v>26.67</v>
      </c>
      <c r="R56" s="80">
        <v>17.700000000000003</v>
      </c>
      <c r="S56" s="80">
        <v>0</v>
      </c>
      <c r="T56" s="78">
        <f>SUMPRODUCT(LTA!F56:AJ56,LTA!F$101:AJ$101,LTA!F$105:AJ$105)</f>
        <v>110.61</v>
      </c>
      <c r="U56" s="78">
        <f>SUMPRODUCT(LTA!F56:AJ56,LTA!F$102:AJ$102,LTA!F$105:AJ$105)</f>
        <v>454.56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3.9299999999999997</v>
      </c>
      <c r="AB56" s="117">
        <f>-STOA!P56</f>
        <v>0</v>
      </c>
      <c r="AC56">
        <f t="shared" si="0"/>
        <v>10.001184049205095</v>
      </c>
      <c r="AD56">
        <f t="shared" si="1"/>
        <v>1005.9643157091331</v>
      </c>
      <c r="AE56">
        <f>'IDT-1'!F56</f>
        <v>0</v>
      </c>
      <c r="AF56" s="26"/>
      <c r="AG56">
        <f t="shared" si="2"/>
        <v>1005.9643157091331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12.171567305098463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58.325391014975047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318.72695672620534</v>
      </c>
      <c r="P57" s="77">
        <v>74.887128891274344</v>
      </c>
      <c r="Q57" s="77">
        <v>26.67</v>
      </c>
      <c r="R57" s="80">
        <v>17.700000000000003</v>
      </c>
      <c r="S57" s="80">
        <v>0</v>
      </c>
      <c r="T57" s="78">
        <f>SUMPRODUCT(LTA!F57:AJ57,LTA!F$101:AJ$101,LTA!F$105:AJ$105)</f>
        <v>109.76</v>
      </c>
      <c r="U57" s="78">
        <f>SUMPRODUCT(LTA!F57:AJ57,LTA!F$102:AJ$102,LTA!F$105:AJ$105)</f>
        <v>450.48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3.9299999999999997</v>
      </c>
      <c r="AB57" s="117">
        <f>-STOA!P57</f>
        <v>0</v>
      </c>
      <c r="AC57">
        <f t="shared" si="0"/>
        <v>9.8388449251492602</v>
      </c>
      <c r="AD57">
        <f t="shared" si="1"/>
        <v>1017.8121990124041</v>
      </c>
      <c r="AE57">
        <f>'IDT-1'!F57</f>
        <v>0</v>
      </c>
      <c r="AF57" s="26"/>
      <c r="AG57">
        <f t="shared" si="2"/>
        <v>1017.8121990124041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12.171567305098463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58.325391014975047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318.72521778380536</v>
      </c>
      <c r="P58" s="77">
        <v>74.887128891274344</v>
      </c>
      <c r="Q58" s="77">
        <v>26.67</v>
      </c>
      <c r="R58" s="80">
        <v>17.700000000000003</v>
      </c>
      <c r="S58" s="80">
        <v>0</v>
      </c>
      <c r="T58" s="78">
        <f>SUMPRODUCT(LTA!F58:AJ58,LTA!F$101:AJ$101,LTA!F$105:AJ$105)</f>
        <v>106.78</v>
      </c>
      <c r="U58" s="78">
        <f>SUMPRODUCT(LTA!F58:AJ58,LTA!F$102:AJ$102,LTA!F$105:AJ$105)</f>
        <v>445.68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3.9299999999999997</v>
      </c>
      <c r="AB58" s="117">
        <f>-STOA!P58</f>
        <v>0</v>
      </c>
      <c r="AC58">
        <f t="shared" si="0"/>
        <v>9.6371937096232099</v>
      </c>
      <c r="AD58">
        <f t="shared" si="1"/>
        <v>1025.23211128553</v>
      </c>
      <c r="AE58">
        <f>'IDT-1'!F58</f>
        <v>0</v>
      </c>
      <c r="AF58" s="26"/>
      <c r="AG58">
        <f t="shared" si="2"/>
        <v>1025.23211128553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12.176323814804547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58.325391014975047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317.5338543246371</v>
      </c>
      <c r="P59" s="77">
        <v>74.887128891274344</v>
      </c>
      <c r="Q59" s="77">
        <v>26.67</v>
      </c>
      <c r="R59" s="80">
        <v>17.700000000000003</v>
      </c>
      <c r="S59" s="80">
        <v>0</v>
      </c>
      <c r="T59" s="78">
        <f>SUMPRODUCT(LTA!F59:AJ59,LTA!F$101:AJ$101,LTA!F$105:AJ$105)</f>
        <v>103.44</v>
      </c>
      <c r="U59" s="78">
        <f>SUMPRODUCT(LTA!F59:AJ59,LTA!F$102:AJ$102,LTA!F$105:AJ$105)</f>
        <v>440.38000000000011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3.9299999999999997</v>
      </c>
      <c r="AB59" s="117">
        <f>-STOA!P59</f>
        <v>0</v>
      </c>
      <c r="AC59">
        <f t="shared" si="0"/>
        <v>9.4619382932459892</v>
      </c>
      <c r="AD59">
        <f t="shared" si="1"/>
        <v>1025.5807597524451</v>
      </c>
      <c r="AE59">
        <f>'IDT-1'!F59</f>
        <v>0</v>
      </c>
      <c r="AF59" s="26"/>
      <c r="AG59">
        <f t="shared" si="2"/>
        <v>1025.5807597524451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12.176323814804547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58.325391014975047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317.41928764793977</v>
      </c>
      <c r="P60" s="77">
        <v>74.887128891274344</v>
      </c>
      <c r="Q60" s="77">
        <v>26.67</v>
      </c>
      <c r="R60" s="80">
        <v>17.700000000000003</v>
      </c>
      <c r="S60" s="80">
        <v>0</v>
      </c>
      <c r="T60" s="78">
        <f>SUMPRODUCT(LTA!F60:AJ60,LTA!F$101:AJ$101,LTA!F$105:AJ$105)</f>
        <v>96.63</v>
      </c>
      <c r="U60" s="78">
        <f>SUMPRODUCT(LTA!F60:AJ60,LTA!F$102:AJ$102,LTA!F$105:AJ$105)</f>
        <v>434.90000000000009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3.9299999999999997</v>
      </c>
      <c r="AB60" s="117">
        <f>-STOA!P60</f>
        <v>0</v>
      </c>
      <c r="AC60">
        <f t="shared" si="0"/>
        <v>9.3083874688800758</v>
      </c>
      <c r="AD60">
        <f t="shared" si="1"/>
        <v>1018.3297439001137</v>
      </c>
      <c r="AE60">
        <f>'IDT-1'!F60</f>
        <v>0</v>
      </c>
      <c r="AF60" s="26"/>
      <c r="AG60">
        <f t="shared" si="2"/>
        <v>1018.3297439001137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12.176323814804547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58.325391014975047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316.95573292667387</v>
      </c>
      <c r="P61" s="77">
        <v>74.887128891274344</v>
      </c>
      <c r="Q61" s="77">
        <v>26.67</v>
      </c>
      <c r="R61" s="80">
        <v>17.700000000000003</v>
      </c>
      <c r="S61" s="80">
        <v>0</v>
      </c>
      <c r="T61" s="78">
        <f>SUMPRODUCT(LTA!F61:AJ61,LTA!F$101:AJ$101,LTA!F$105:AJ$105)</f>
        <v>88.63</v>
      </c>
      <c r="U61" s="78">
        <f>SUMPRODUCT(LTA!F61:AJ61,LTA!F$102:AJ$102,LTA!F$105:AJ$105)</f>
        <v>428.46000000000009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3.9299999999999997</v>
      </c>
      <c r="AB61" s="117">
        <f>-STOA!P61</f>
        <v>0</v>
      </c>
      <c r="AC61">
        <f t="shared" si="0"/>
        <v>9.2216268249439111</v>
      </c>
      <c r="AD61">
        <f t="shared" si="1"/>
        <v>998.51294982278398</v>
      </c>
      <c r="AE61">
        <f>'IDT-1'!F61</f>
        <v>0</v>
      </c>
      <c r="AF61" s="26"/>
      <c r="AG61">
        <f t="shared" si="2"/>
        <v>998.51294982278398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12.176323814804547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58.325391014975047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330.59681641383526</v>
      </c>
      <c r="P62" s="77">
        <v>74.887128891274344</v>
      </c>
      <c r="Q62" s="77">
        <v>26.67</v>
      </c>
      <c r="R62" s="80">
        <v>17.700000000000003</v>
      </c>
      <c r="S62" s="80">
        <v>0</v>
      </c>
      <c r="T62" s="78">
        <f>SUMPRODUCT(LTA!F62:AJ62,LTA!F$101:AJ$101,LTA!F$105:AJ$105)</f>
        <v>83.100000000000009</v>
      </c>
      <c r="U62" s="78">
        <f>SUMPRODUCT(LTA!F62:AJ62,LTA!F$102:AJ$102,LTA!F$105:AJ$105)</f>
        <v>421.43000000000006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3.9299999999999997</v>
      </c>
      <c r="AB62" s="117">
        <f>-STOA!P62</f>
        <v>0</v>
      </c>
      <c r="AC62">
        <f t="shared" si="0"/>
        <v>9.2755309972419102</v>
      </c>
      <c r="AD62">
        <f t="shared" si="1"/>
        <v>994.54012913764745</v>
      </c>
      <c r="AE62">
        <f>'IDT-1'!F62</f>
        <v>0</v>
      </c>
      <c r="AF62" s="26"/>
      <c r="AG62">
        <f t="shared" si="2"/>
        <v>994.54012913764745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12.176323814804547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58.325391014975047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335.01547301218619</v>
      </c>
      <c r="P63" s="77">
        <v>74.887128891274344</v>
      </c>
      <c r="Q63" s="77">
        <v>26.67</v>
      </c>
      <c r="R63" s="80">
        <v>17.700000000000003</v>
      </c>
      <c r="S63" s="80">
        <v>0</v>
      </c>
      <c r="T63" s="78">
        <f>SUMPRODUCT(LTA!F63:AJ63,LTA!F$101:AJ$101,LTA!F$105:AJ$105)</f>
        <v>75.41</v>
      </c>
      <c r="U63" s="78">
        <f>SUMPRODUCT(LTA!F63:AJ63,LTA!F$102:AJ$102,LTA!F$105:AJ$105)</f>
        <v>413.85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3.9299999999999997</v>
      </c>
      <c r="AB63" s="117">
        <f>-STOA!P63</f>
        <v>0</v>
      </c>
      <c r="AC63">
        <f t="shared" si="0"/>
        <v>9.1356485376964187</v>
      </c>
      <c r="AD63">
        <f t="shared" si="1"/>
        <v>988.82866819554374</v>
      </c>
      <c r="AE63">
        <f>'IDT-1'!F63</f>
        <v>0</v>
      </c>
      <c r="AF63" s="26"/>
      <c r="AG63">
        <f t="shared" si="2"/>
        <v>988.82866819554374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12.176323814804547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58.325391014975047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344.61914750319028</v>
      </c>
      <c r="P64" s="77">
        <v>74.887128891274344</v>
      </c>
      <c r="Q64" s="77">
        <v>26.67</v>
      </c>
      <c r="R64" s="80">
        <v>17.700000000000003</v>
      </c>
      <c r="S64" s="80">
        <v>0</v>
      </c>
      <c r="T64" s="78">
        <f>SUMPRODUCT(LTA!F64:AJ64,LTA!F$101:AJ$101,LTA!F$105:AJ$105)</f>
        <v>66.47</v>
      </c>
      <c r="U64" s="78">
        <f>SUMPRODUCT(LTA!F64:AJ64,LTA!F$102:AJ$102,LTA!F$105:AJ$105)</f>
        <v>406.06000000000006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3.9299999999999997</v>
      </c>
      <c r="AB64" s="117">
        <f>-STOA!P64</f>
        <v>0</v>
      </c>
      <c r="AC64">
        <f t="shared" si="0"/>
        <v>9.0729368732172553</v>
      </c>
      <c r="AD64">
        <f t="shared" si="1"/>
        <v>981.76505435102706</v>
      </c>
      <c r="AE64">
        <f>'IDT-1'!F64</f>
        <v>0</v>
      </c>
      <c r="AF64" s="26"/>
      <c r="AG64">
        <f t="shared" si="2"/>
        <v>981.76505435102706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12.176323814804547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58.325391014975047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349.69374058051005</v>
      </c>
      <c r="P65" s="77">
        <v>74.887128891274344</v>
      </c>
      <c r="Q65" s="77">
        <v>26.67</v>
      </c>
      <c r="R65" s="80">
        <v>17.700000000000003</v>
      </c>
      <c r="S65" s="80">
        <v>0</v>
      </c>
      <c r="T65" s="78">
        <f>SUMPRODUCT(LTA!F65:AJ65,LTA!F$101:AJ$101,LTA!F$105:AJ$105)</f>
        <v>58.040000000000006</v>
      </c>
      <c r="U65" s="78">
        <f>SUMPRODUCT(LTA!F65:AJ65,LTA!F$102:AJ$102,LTA!F$105:AJ$105)</f>
        <v>397.92000000000007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3.9299999999999997</v>
      </c>
      <c r="AB65" s="117">
        <f>-STOA!P65</f>
        <v>0</v>
      </c>
      <c r="AC65">
        <f t="shared" si="0"/>
        <v>8.97177729229767</v>
      </c>
      <c r="AD65">
        <f t="shared" si="1"/>
        <v>970.37080700926629</v>
      </c>
      <c r="AE65">
        <f>'IDT-1'!F65</f>
        <v>0</v>
      </c>
      <c r="AF65" s="26"/>
      <c r="AG65">
        <f t="shared" si="2"/>
        <v>970.37080700926629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12.176323814804547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58.325391014975047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359.29198041928601</v>
      </c>
      <c r="P66" s="77">
        <v>74.887128891274344</v>
      </c>
      <c r="Q66" s="77">
        <v>26.67</v>
      </c>
      <c r="R66" s="80">
        <v>17.700000000000003</v>
      </c>
      <c r="S66" s="80">
        <v>0</v>
      </c>
      <c r="T66" s="78">
        <f>SUMPRODUCT(LTA!F66:AJ66,LTA!F$101:AJ$101,LTA!F$105:AJ$105)</f>
        <v>54.81</v>
      </c>
      <c r="U66" s="78">
        <f>SUMPRODUCT(LTA!F66:AJ66,LTA!F$102:AJ$102,LTA!F$105:AJ$105)</f>
        <v>389.40000000000003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3.9299999999999997</v>
      </c>
      <c r="AB66" s="117">
        <f>-STOA!P66</f>
        <v>0</v>
      </c>
      <c r="AC66">
        <f t="shared" si="0"/>
        <v>9.0416230781008515</v>
      </c>
      <c r="AD66">
        <f t="shared" si="1"/>
        <v>958.14920106223906</v>
      </c>
      <c r="AE66">
        <f>'IDT-1'!F66</f>
        <v>0</v>
      </c>
      <c r="AF66" s="26"/>
      <c r="AG66">
        <f t="shared" si="2"/>
        <v>958.14920106223906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12.176323814804547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58.325391014975047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372.1724434242343</v>
      </c>
      <c r="P67" s="77">
        <v>74.887128891274344</v>
      </c>
      <c r="Q67" s="77">
        <v>26.67</v>
      </c>
      <c r="R67" s="80">
        <v>17.700000000000003</v>
      </c>
      <c r="S67" s="80">
        <v>0</v>
      </c>
      <c r="T67" s="78">
        <f>SUMPRODUCT(LTA!F67:AJ67,LTA!F$101:AJ$101,LTA!F$105:AJ$105)</f>
        <v>40.200000000000003</v>
      </c>
      <c r="U67" s="78">
        <f>SUMPRODUCT(LTA!F67:AJ67,LTA!F$102:AJ$102,LTA!F$105:AJ$105)</f>
        <v>383.22999999999996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4.0200000000000005</v>
      </c>
      <c r="AB67" s="117">
        <f>-STOA!P67</f>
        <v>0</v>
      </c>
      <c r="AC67">
        <f t="shared" si="0"/>
        <v>9.0172897901553739</v>
      </c>
      <c r="AD67">
        <f t="shared" si="1"/>
        <v>945.36399735513294</v>
      </c>
      <c r="AE67">
        <f>'IDT-1'!F67</f>
        <v>0</v>
      </c>
      <c r="AF67" s="26"/>
      <c r="AG67">
        <f t="shared" si="2"/>
        <v>945.36399735513294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12.176323814804547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58.325391014975047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380.74191299063426</v>
      </c>
      <c r="P68" s="77">
        <v>74.887128891274344</v>
      </c>
      <c r="Q68" s="77">
        <v>26.67</v>
      </c>
      <c r="R68" s="80">
        <v>17.700000000000003</v>
      </c>
      <c r="S68" s="80">
        <v>0</v>
      </c>
      <c r="T68" s="78">
        <f>SUMPRODUCT(LTA!F68:AJ68,LTA!F$101:AJ$101,LTA!F$105:AJ$105)</f>
        <v>30.77</v>
      </c>
      <c r="U68" s="78">
        <f>SUMPRODUCT(LTA!F68:AJ68,LTA!F$102:AJ$102,LTA!F$105:AJ$105)</f>
        <v>371.95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4.0200000000000005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8.8660624847287171</v>
      </c>
      <c r="AD68">
        <f t="shared" ref="AD68:AD98" si="4">SUM(B68:AB68,AI68:AR68)-AC68</f>
        <v>938.37469422695949</v>
      </c>
      <c r="AE68">
        <f>'IDT-1'!F68</f>
        <v>0</v>
      </c>
      <c r="AF68" s="26"/>
      <c r="AG68">
        <f t="shared" ref="AG68:AG98" si="5">SUM(AD68:AF68)</f>
        <v>938.37469422695949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12.176323814804547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50.74772757802355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413.98400355873855</v>
      </c>
      <c r="P69" s="77">
        <v>74.887128891274344</v>
      </c>
      <c r="Q69" s="77">
        <v>26.67</v>
      </c>
      <c r="R69" s="80">
        <v>12.96</v>
      </c>
      <c r="S69" s="80">
        <v>0</v>
      </c>
      <c r="T69" s="78">
        <f>SUMPRODUCT(LTA!F69:AJ69,LTA!F$101:AJ$101,LTA!F$105:AJ$105)</f>
        <v>23.11</v>
      </c>
      <c r="U69" s="78">
        <f>SUMPRODUCT(LTA!F69:AJ69,LTA!F$102:AJ$102,LTA!F$105:AJ$105)</f>
        <v>360.16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4.0200000000000005</v>
      </c>
      <c r="AB69" s="117">
        <f>-STOA!P69</f>
        <v>0</v>
      </c>
      <c r="AC69">
        <f t="shared" si="3"/>
        <v>8.9234280810938369</v>
      </c>
      <c r="AD69">
        <f t="shared" si="4"/>
        <v>934.79175576174725</v>
      </c>
      <c r="AE69">
        <f>'IDT-1'!F69</f>
        <v>0</v>
      </c>
      <c r="AF69" s="26"/>
      <c r="AG69">
        <f t="shared" si="5"/>
        <v>934.79175576174725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12.176323814804547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50.74772757802355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460.10652662676659</v>
      </c>
      <c r="P70" s="77">
        <v>74.887128891274344</v>
      </c>
      <c r="Q70" s="77">
        <v>26.67</v>
      </c>
      <c r="R70" s="80">
        <v>6.77</v>
      </c>
      <c r="S70" s="80">
        <v>0</v>
      </c>
      <c r="T70" s="78">
        <f>SUMPRODUCT(LTA!F70:AJ70,LTA!F$101:AJ$101,LTA!F$105:AJ$105)</f>
        <v>15.120000000000001</v>
      </c>
      <c r="U70" s="78">
        <f>SUMPRODUCT(LTA!F70:AJ70,LTA!F$102:AJ$102,LTA!F$105:AJ$105)</f>
        <v>345.77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-31</v>
      </c>
      <c r="AA70" s="117">
        <f>STOA!J70</f>
        <v>4.0200000000000005</v>
      </c>
      <c r="AB70" s="117">
        <f>-STOA!P70</f>
        <v>0</v>
      </c>
      <c r="AC70">
        <f t="shared" si="3"/>
        <v>9.2199403244476077</v>
      </c>
      <c r="AD70">
        <f t="shared" si="4"/>
        <v>936.04776658642129</v>
      </c>
      <c r="AE70">
        <f>'IDT-1'!F70</f>
        <v>0</v>
      </c>
      <c r="AF70" s="26"/>
      <c r="AG70">
        <f t="shared" si="5"/>
        <v>936.04776658642129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12.176323814804547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50.74772757802355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477.29101861163412</v>
      </c>
      <c r="P71" s="77">
        <v>74.887128891274344</v>
      </c>
      <c r="Q71" s="77">
        <v>26.67</v>
      </c>
      <c r="R71" s="80">
        <v>2.41</v>
      </c>
      <c r="S71" s="80">
        <v>0</v>
      </c>
      <c r="T71" s="78">
        <f>SUMPRODUCT(LTA!F71:AJ71,LTA!F$101:AJ$101,LTA!F$105:AJ$105)</f>
        <v>9.58</v>
      </c>
      <c r="U71" s="78">
        <f>SUMPRODUCT(LTA!F71:AJ71,LTA!F$102:AJ$102,LTA!F$105:AJ$105)</f>
        <v>337.13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-24</v>
      </c>
      <c r="AA71" s="117">
        <f>STOA!J71</f>
        <v>4.0200000000000005</v>
      </c>
      <c r="AB71" s="117">
        <f>-STOA!P71</f>
        <v>0</v>
      </c>
      <c r="AC71">
        <f t="shared" si="3"/>
        <v>9.1458649612590754</v>
      </c>
      <c r="AD71">
        <f t="shared" si="4"/>
        <v>941.7663339344773</v>
      </c>
      <c r="AE71">
        <f>'IDT-1'!F71</f>
        <v>0</v>
      </c>
      <c r="AF71" s="26"/>
      <c r="AG71">
        <f t="shared" si="5"/>
        <v>941.7663339344773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12.176323814804547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50.74772757802355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495.33460959480254</v>
      </c>
      <c r="P72" s="77">
        <v>74.887128891274344</v>
      </c>
      <c r="Q72" s="77">
        <v>26.67</v>
      </c>
      <c r="R72" s="80">
        <v>0.32</v>
      </c>
      <c r="S72" s="80">
        <v>0</v>
      </c>
      <c r="T72" s="78">
        <f>SUMPRODUCT(LTA!F72:AJ72,LTA!F$101:AJ$101,LTA!F$105:AJ$105)</f>
        <v>3.71</v>
      </c>
      <c r="U72" s="78">
        <f>SUMPRODUCT(LTA!F72:AJ72,LTA!F$102:AJ$102,LTA!F$105:AJ$105)</f>
        <v>330.83000000000004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4.0200000000000005</v>
      </c>
      <c r="AB72" s="117">
        <f>-STOA!P72</f>
        <v>0</v>
      </c>
      <c r="AC72">
        <f t="shared" si="3"/>
        <v>9.0548667766002247</v>
      </c>
      <c r="AD72">
        <f t="shared" si="4"/>
        <v>959.64092310230478</v>
      </c>
      <c r="AE72">
        <f>'IDT-1'!F72</f>
        <v>0</v>
      </c>
      <c r="AF72" s="26"/>
      <c r="AG72">
        <f t="shared" si="5"/>
        <v>959.64092310230478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12.176323814804547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50.74772757802355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521.28096417060499</v>
      </c>
      <c r="P73" s="77">
        <v>74.887128891274344</v>
      </c>
      <c r="Q73" s="77">
        <v>26.67</v>
      </c>
      <c r="R73" s="80">
        <v>0</v>
      </c>
      <c r="S73" s="80">
        <v>0</v>
      </c>
      <c r="T73" s="78">
        <f>SUMPRODUCT(LTA!F73:AJ73,LTA!F$101:AJ$101,LTA!F$105:AJ$105)</f>
        <v>2.0299999999999998</v>
      </c>
      <c r="U73" s="78">
        <f>SUMPRODUCT(LTA!F73:AJ73,LTA!F$102:AJ$102,LTA!F$105:AJ$105)</f>
        <v>331.00000000000006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-7</v>
      </c>
      <c r="AA73" s="117">
        <f>STOA!J73</f>
        <v>4.0200000000000005</v>
      </c>
      <c r="AB73" s="117">
        <f>-STOA!P73</f>
        <v>0</v>
      </c>
      <c r="AC73">
        <f t="shared" si="3"/>
        <v>9.2848469519116748</v>
      </c>
      <c r="AD73">
        <f t="shared" si="4"/>
        <v>981.52729750279559</v>
      </c>
      <c r="AE73">
        <f>'IDT-1'!F73</f>
        <v>0</v>
      </c>
      <c r="AF73" s="26"/>
      <c r="AG73">
        <f t="shared" si="5"/>
        <v>981.52729750279559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12.176323814804547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50.74772757802355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537.30168800251136</v>
      </c>
      <c r="P74" s="77">
        <v>74.887128891274344</v>
      </c>
      <c r="Q74" s="77">
        <v>26.67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331.37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4.0200000000000005</v>
      </c>
      <c r="AB74" s="117">
        <f>-STOA!P74</f>
        <v>0</v>
      </c>
      <c r="AC74">
        <f t="shared" si="3"/>
        <v>9.4051690665880603</v>
      </c>
      <c r="AD74">
        <f t="shared" si="4"/>
        <v>999.09769922002556</v>
      </c>
      <c r="AE74">
        <f>'IDT-1'!F74</f>
        <v>-1.7669999999999999</v>
      </c>
      <c r="AF74" s="26"/>
      <c r="AG74">
        <f t="shared" si="5"/>
        <v>997.33069922002551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12.176323814804547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50.74772757802355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543.49422401213508</v>
      </c>
      <c r="P75" s="77">
        <v>74.887128891274344</v>
      </c>
      <c r="Q75" s="77">
        <v>26.67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336.20000000000005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-5</v>
      </c>
      <c r="AA75" s="117">
        <f>STOA!J75</f>
        <v>4.05</v>
      </c>
      <c r="AB75" s="117">
        <f>-STOA!P75</f>
        <v>0</v>
      </c>
      <c r="AC75">
        <f t="shared" si="3"/>
        <v>9.5795086586947029</v>
      </c>
      <c r="AD75">
        <f t="shared" si="4"/>
        <v>998.64589563754271</v>
      </c>
      <c r="AE75">
        <f>'IDT-1'!F75</f>
        <v>0</v>
      </c>
      <c r="AF75" s="26"/>
      <c r="AG75">
        <f t="shared" si="5"/>
        <v>998.64589563754271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12.171567305098463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50.74772757802355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543.49683242573508</v>
      </c>
      <c r="P76" s="77">
        <v>74.887128891274344</v>
      </c>
      <c r="Q76" s="77">
        <v>26.67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336.72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-3</v>
      </c>
      <c r="AA76" s="117">
        <f>STOA!J76</f>
        <v>4.05</v>
      </c>
      <c r="AB76" s="117">
        <f>-STOA!P76</f>
        <v>0</v>
      </c>
      <c r="AC76">
        <f t="shared" si="3"/>
        <v>9.5663095004045786</v>
      </c>
      <c r="AD76">
        <f t="shared" si="4"/>
        <v>1001.1769466997267</v>
      </c>
      <c r="AE76">
        <f>'IDT-1'!F76</f>
        <v>0</v>
      </c>
      <c r="AF76" s="26"/>
      <c r="AG76">
        <f t="shared" si="5"/>
        <v>1001.1769466997267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-35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12.171567305098463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50.74772757802355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544.70153137365651</v>
      </c>
      <c r="P77" s="77">
        <v>74.887128891274344</v>
      </c>
      <c r="Q77" s="77">
        <v>26.67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337.27000000000004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-17</v>
      </c>
      <c r="AA77" s="117">
        <f>STOA!J77</f>
        <v>4.05</v>
      </c>
      <c r="AB77" s="117">
        <f>-STOA!P77</f>
        <v>0</v>
      </c>
      <c r="AC77">
        <f t="shared" si="3"/>
        <v>9.6616539988460453</v>
      </c>
      <c r="AD77">
        <f t="shared" si="4"/>
        <v>993.83630114920675</v>
      </c>
      <c r="AE77">
        <f>'IDT-1'!F77</f>
        <v>0</v>
      </c>
      <c r="AF77" s="26"/>
      <c r="AG77">
        <f t="shared" si="5"/>
        <v>993.83630114920675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-30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12.171567305098463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50.74772757802355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544.56693648390024</v>
      </c>
      <c r="P78" s="77">
        <v>74.887128891274344</v>
      </c>
      <c r="Q78" s="77">
        <v>26.67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337.63000000000005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-26</v>
      </c>
      <c r="AA78" s="117">
        <f>STOA!J78</f>
        <v>4.05</v>
      </c>
      <c r="AB78" s="117">
        <f>-STOA!P78</f>
        <v>0</v>
      </c>
      <c r="AC78">
        <f t="shared" si="3"/>
        <v>9.6991500739049705</v>
      </c>
      <c r="AD78">
        <f t="shared" si="4"/>
        <v>990.02421018439145</v>
      </c>
      <c r="AE78">
        <f>'IDT-1'!F78</f>
        <v>0</v>
      </c>
      <c r="AF78" s="26"/>
      <c r="AG78">
        <f t="shared" si="5"/>
        <v>990.02421018439145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12.171567305098463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50.74772757802355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526.55625053773781</v>
      </c>
      <c r="P79" s="77">
        <v>74.887128891274344</v>
      </c>
      <c r="Q79" s="77">
        <v>26.67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337.99000000000007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4.05</v>
      </c>
      <c r="AB79" s="117">
        <f>-STOA!P79</f>
        <v>0</v>
      </c>
      <c r="AC79">
        <f t="shared" si="3"/>
        <v>9.6237271852784989</v>
      </c>
      <c r="AD79">
        <f t="shared" si="4"/>
        <v>963.4489471268555</v>
      </c>
      <c r="AE79">
        <f>'IDT-1'!F79</f>
        <v>0</v>
      </c>
      <c r="AF79" s="26"/>
      <c r="AG79">
        <f t="shared" si="5"/>
        <v>963.4489471268555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-60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12.171567305098463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50.74772757802355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501.56650837153751</v>
      </c>
      <c r="P80" s="77">
        <v>74.887128891274344</v>
      </c>
      <c r="Q80" s="77">
        <v>26.67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338.2700000000001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4.05</v>
      </c>
      <c r="AB80" s="117">
        <f>-STOA!P80</f>
        <v>0</v>
      </c>
      <c r="AC80">
        <f t="shared" si="3"/>
        <v>9.3618908166049621</v>
      </c>
      <c r="AD80">
        <f t="shared" si="4"/>
        <v>944.00104132932893</v>
      </c>
      <c r="AE80">
        <f>'IDT-1'!F80</f>
        <v>0</v>
      </c>
      <c r="AF80" s="26"/>
      <c r="AG80">
        <f t="shared" si="5"/>
        <v>944.00104132932893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12.171567305098463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50.74772757802355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477.72987034241908</v>
      </c>
      <c r="P81" s="77">
        <v>74.887128891274344</v>
      </c>
      <c r="Q81" s="77">
        <v>26.67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351.50000000000006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4.05</v>
      </c>
      <c r="AB81" s="117">
        <f>-STOA!P81</f>
        <v>0</v>
      </c>
      <c r="AC81">
        <f t="shared" si="3"/>
        <v>9.2685524019487175</v>
      </c>
      <c r="AD81">
        <f t="shared" si="4"/>
        <v>933.48774171486662</v>
      </c>
      <c r="AE81">
        <f>'IDT-1'!F81</f>
        <v>0</v>
      </c>
      <c r="AF81" s="26"/>
      <c r="AG81">
        <f t="shared" si="5"/>
        <v>933.48774171486662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12.171567305098463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50.74772757802355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429.57833845137679</v>
      </c>
      <c r="P82" s="77">
        <v>74.887128891274344</v>
      </c>
      <c r="Q82" s="77">
        <v>26.67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356.17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4.05</v>
      </c>
      <c r="AB82" s="117">
        <f>-STOA!P82</f>
        <v>0</v>
      </c>
      <c r="AC82">
        <f t="shared" si="3"/>
        <v>8.6817179882970521</v>
      </c>
      <c r="AD82">
        <f t="shared" si="4"/>
        <v>913.59304423747597</v>
      </c>
      <c r="AE82">
        <f>'IDT-1'!F82</f>
        <v>0</v>
      </c>
      <c r="AF82" s="26"/>
      <c r="AG82">
        <f t="shared" si="5"/>
        <v>913.59304423747597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-32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12.171567305098463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50.74772757802355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410.07463674598114</v>
      </c>
      <c r="P83" s="77">
        <v>74.887128891274344</v>
      </c>
      <c r="Q83" s="77">
        <v>26.67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356.43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4.05</v>
      </c>
      <c r="AB83" s="117">
        <f>-STOA!P83</f>
        <v>0</v>
      </c>
      <c r="AC83">
        <f t="shared" si="3"/>
        <v>8.5390077958561577</v>
      </c>
      <c r="AD83">
        <f t="shared" si="4"/>
        <v>891.49205272452127</v>
      </c>
      <c r="AE83">
        <f>'IDT-1'!F83</f>
        <v>0</v>
      </c>
      <c r="AF83" s="26"/>
      <c r="AG83">
        <f t="shared" si="5"/>
        <v>891.49205272452127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12.171567305098463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50.74772757802355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371.69703550300824</v>
      </c>
      <c r="P84" s="77">
        <v>74.887128891274344</v>
      </c>
      <c r="Q84" s="77">
        <v>26.67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356.68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4.05</v>
      </c>
      <c r="AB84" s="117">
        <f>-STOA!P84</f>
        <v>0</v>
      </c>
      <c r="AC84">
        <f t="shared" si="3"/>
        <v>8.1590942673070206</v>
      </c>
      <c r="AD84">
        <f t="shared" si="4"/>
        <v>858.74436501009757</v>
      </c>
      <c r="AE84">
        <f>'IDT-1'!F84</f>
        <v>0</v>
      </c>
      <c r="AF84" s="26"/>
      <c r="AG84">
        <f t="shared" si="5"/>
        <v>858.74436501009757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12.171567305098463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50.74772757802355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339.59459525978014</v>
      </c>
      <c r="P85" s="77">
        <v>74.887128891274344</v>
      </c>
      <c r="Q85" s="77">
        <v>26.92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376.45000000000005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4.05</v>
      </c>
      <c r="AB85" s="117">
        <f>-STOA!P85</f>
        <v>0</v>
      </c>
      <c r="AC85">
        <f t="shared" si="3"/>
        <v>8.1681844509551524</v>
      </c>
      <c r="AD85">
        <f t="shared" si="4"/>
        <v>833.65283458322142</v>
      </c>
      <c r="AE85">
        <f>'IDT-1'!F85</f>
        <v>0</v>
      </c>
      <c r="AF85" s="26"/>
      <c r="AG85">
        <f t="shared" si="5"/>
        <v>833.65283458322142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-43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50.74772757802355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309.62359100762865</v>
      </c>
      <c r="P86" s="77">
        <v>74.887128891274344</v>
      </c>
      <c r="Q86" s="77">
        <v>26.92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384.39000000000004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4.05</v>
      </c>
      <c r="AB86" s="117">
        <f>-STOA!P86</f>
        <v>0</v>
      </c>
      <c r="AC86">
        <f t="shared" si="3"/>
        <v>8.0808491438025634</v>
      </c>
      <c r="AD86">
        <f t="shared" si="4"/>
        <v>799.70916563822254</v>
      </c>
      <c r="AE86">
        <f>'IDT-1'!F86</f>
        <v>0</v>
      </c>
      <c r="AF86" s="26"/>
      <c r="AG86">
        <f t="shared" si="5"/>
        <v>799.70916563822254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-55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12.171567305098463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50.74772757802355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287.12601761126143</v>
      </c>
      <c r="P87" s="77">
        <v>74.887128891274344</v>
      </c>
      <c r="Q87" s="77">
        <v>26.92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383.62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4.05</v>
      </c>
      <c r="AB87" s="117">
        <f>-STOA!P87</f>
        <v>0</v>
      </c>
      <c r="AC87">
        <f t="shared" si="3"/>
        <v>8.0359007933140472</v>
      </c>
      <c r="AD87">
        <f t="shared" si="4"/>
        <v>758.48654059234377</v>
      </c>
      <c r="AE87">
        <f>'IDT-1'!F87</f>
        <v>0</v>
      </c>
      <c r="AF87" s="26"/>
      <c r="AG87">
        <f t="shared" si="5"/>
        <v>758.48654059234377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-73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7.4178995475767602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50.74772757802355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281.20219333237844</v>
      </c>
      <c r="P88" s="77">
        <v>74.887128891274344</v>
      </c>
      <c r="Q88" s="77">
        <v>7.8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382.8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4.05</v>
      </c>
      <c r="AB88" s="117">
        <f>-STOA!P88</f>
        <v>0</v>
      </c>
      <c r="AC88">
        <f t="shared" si="3"/>
        <v>7.6776855881717321</v>
      </c>
      <c r="AD88">
        <f t="shared" si="4"/>
        <v>738.2272637610813</v>
      </c>
      <c r="AE88">
        <f>'IDT-1'!F88</f>
        <v>0</v>
      </c>
      <c r="AF88" s="26"/>
      <c r="AG88">
        <f t="shared" si="5"/>
        <v>738.2272637610813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-63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50.74772757802355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280.5457735631785</v>
      </c>
      <c r="P89" s="77">
        <v>74.889999999999986</v>
      </c>
      <c r="Q89" s="77">
        <v>7.71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382.08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4.05</v>
      </c>
      <c r="AB89" s="117">
        <f>-STOA!P89</f>
        <v>0</v>
      </c>
      <c r="AC89">
        <f t="shared" si="3"/>
        <v>7.6800042536591633</v>
      </c>
      <c r="AD89">
        <f t="shared" si="4"/>
        <v>744.51506419264126</v>
      </c>
      <c r="AE89">
        <f>'IDT-1'!F89</f>
        <v>0</v>
      </c>
      <c r="AF89" s="26"/>
      <c r="AG89">
        <f t="shared" si="5"/>
        <v>744.51506419264126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-60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50.74772757802355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280.64054162877846</v>
      </c>
      <c r="P90" s="77">
        <v>74.889999999999986</v>
      </c>
      <c r="Q90" s="77">
        <v>7.71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381.47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4.05</v>
      </c>
      <c r="AB90" s="117">
        <f>-STOA!P90</f>
        <v>0</v>
      </c>
      <c r="AC90">
        <f t="shared" si="3"/>
        <v>7.8086421254693743</v>
      </c>
      <c r="AD90">
        <f t="shared" si="4"/>
        <v>728.87119438643106</v>
      </c>
      <c r="AE90">
        <f>'IDT-1'!F90</f>
        <v>0</v>
      </c>
      <c r="AF90" s="26"/>
      <c r="AG90">
        <f t="shared" si="5"/>
        <v>728.87119438643106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-75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58.325391014975047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279.14485462621798</v>
      </c>
      <c r="P91" s="77">
        <v>38.56</v>
      </c>
      <c r="Q91" s="77">
        <v>7.71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380.8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4.0599999999999996</v>
      </c>
      <c r="AB91" s="117">
        <f>-STOA!P91</f>
        <v>0</v>
      </c>
      <c r="AC91">
        <f t="shared" si="3"/>
        <v>7.4034796052590846</v>
      </c>
      <c r="AD91">
        <f t="shared" si="4"/>
        <v>713.36833334103233</v>
      </c>
      <c r="AE91">
        <f>'IDT-1'!F91</f>
        <v>0</v>
      </c>
      <c r="AF91" s="26"/>
      <c r="AG91">
        <f t="shared" si="5"/>
        <v>713.36833334103233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-60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58.325391014975047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278.87520135661805</v>
      </c>
      <c r="P92" s="77">
        <v>38.56</v>
      </c>
      <c r="Q92" s="77">
        <v>7.71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373.48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</v>
      </c>
      <c r="AA92" s="117">
        <f>STOA!J92</f>
        <v>4.0599999999999996</v>
      </c>
      <c r="AB92" s="117">
        <f>-STOA!P92</f>
        <v>0</v>
      </c>
      <c r="AC92">
        <f t="shared" si="3"/>
        <v>7.4964969518861206</v>
      </c>
      <c r="AD92">
        <f t="shared" si="4"/>
        <v>687.68566272480541</v>
      </c>
      <c r="AE92">
        <f>'IDT-1'!F92</f>
        <v>0</v>
      </c>
      <c r="AF92" s="26"/>
      <c r="AG92">
        <f t="shared" si="5"/>
        <v>687.68566272480541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-75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58.325391014975047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277.04446501609624</v>
      </c>
      <c r="P93" s="77">
        <v>38.56</v>
      </c>
      <c r="Q93" s="77">
        <v>7.71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373.69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-19</v>
      </c>
      <c r="AA93" s="117">
        <f>STOA!J93</f>
        <v>4.0599999999999996</v>
      </c>
      <c r="AB93" s="117">
        <f>-STOA!P93</f>
        <v>0</v>
      </c>
      <c r="AC93">
        <f t="shared" si="3"/>
        <v>7.6509188950112383</v>
      </c>
      <c r="AD93">
        <f t="shared" si="4"/>
        <v>666.91050444115831</v>
      </c>
      <c r="AE93">
        <f>'IDT-1'!F93</f>
        <v>0</v>
      </c>
      <c r="AF93" s="26"/>
      <c r="AG93">
        <f t="shared" si="5"/>
        <v>666.91050444115831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-78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58.325391014975047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285.89748371105128</v>
      </c>
      <c r="P94" s="77">
        <v>38.56</v>
      </c>
      <c r="Q94" s="77">
        <v>7.71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373.85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-37</v>
      </c>
      <c r="AA94" s="117">
        <f>STOA!J94</f>
        <v>4.0599999999999996</v>
      </c>
      <c r="AB94" s="117">
        <f>-STOA!P94</f>
        <v>0</v>
      </c>
      <c r="AC94">
        <f t="shared" si="3"/>
        <v>7.9610647751039227</v>
      </c>
      <c r="AD94">
        <f t="shared" si="4"/>
        <v>649.61337725602073</v>
      </c>
      <c r="AE94">
        <f>'IDT-1'!F94</f>
        <v>0</v>
      </c>
      <c r="AF94" s="26"/>
      <c r="AG94">
        <f t="shared" si="5"/>
        <v>649.61337725602073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-86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58.325391014975047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284.6136521287886</v>
      </c>
      <c r="P95" s="77">
        <v>38.56</v>
      </c>
      <c r="Q95" s="77">
        <v>7.71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334.13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4.0599999999999996</v>
      </c>
      <c r="AB95" s="117">
        <f>-STOA!P95</f>
        <v>0</v>
      </c>
      <c r="AC95">
        <f t="shared" si="3"/>
        <v>7.4137903792139088</v>
      </c>
      <c r="AD95">
        <f t="shared" si="4"/>
        <v>630.15682006964812</v>
      </c>
      <c r="AE95">
        <f>'IDT-1'!F95</f>
        <v>0</v>
      </c>
      <c r="AF95" s="26"/>
      <c r="AG95">
        <f t="shared" si="5"/>
        <v>630.15682006964812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-102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58.325391014975047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284.67451923272949</v>
      </c>
      <c r="P96" s="77">
        <v>38.56</v>
      </c>
      <c r="Q96" s="77">
        <v>7.71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295.96999999999997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4.0599999999999996</v>
      </c>
      <c r="AB96" s="117">
        <f>-STOA!P96</f>
        <v>0</v>
      </c>
      <c r="AC96">
        <f t="shared" si="3"/>
        <v>6.8565648216737065</v>
      </c>
      <c r="AD96">
        <f t="shared" si="4"/>
        <v>617.61491273112927</v>
      </c>
      <c r="AE96">
        <f>'IDT-1'!F96</f>
        <v>0</v>
      </c>
      <c r="AF96" s="26"/>
      <c r="AG96">
        <f t="shared" si="5"/>
        <v>617.61491273112927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-77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58.325391014975047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284.68642466019094</v>
      </c>
      <c r="P97" s="77">
        <v>38.56</v>
      </c>
      <c r="Q97" s="77">
        <v>7.71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296.08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4.0599999999999996</v>
      </c>
      <c r="AB97" s="117">
        <f>-STOA!P97</f>
        <v>0</v>
      </c>
      <c r="AC97">
        <f t="shared" si="3"/>
        <v>6.990809502268295</v>
      </c>
      <c r="AD97">
        <f t="shared" si="4"/>
        <v>602.60257347799597</v>
      </c>
      <c r="AE97">
        <f>'IDT-1'!F97</f>
        <v>0</v>
      </c>
      <c r="AF97" s="26"/>
      <c r="AG97">
        <f t="shared" si="5"/>
        <v>602.60257347799597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-92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58.325391014975047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284.72672018486992</v>
      </c>
      <c r="P98" s="77">
        <v>38.56</v>
      </c>
      <c r="Q98" s="77">
        <v>7.71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335.04999999999995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4.0599999999999996</v>
      </c>
      <c r="AB98" s="117">
        <f>-STOA!P98</f>
        <v>0</v>
      </c>
      <c r="AC98">
        <f t="shared" si="3"/>
        <v>7.7602502239508464</v>
      </c>
      <c r="AD98">
        <f t="shared" si="4"/>
        <v>592.8434282809925</v>
      </c>
      <c r="AE98">
        <f>'IDT-1'!F98</f>
        <v>0</v>
      </c>
      <c r="AF98" s="26"/>
      <c r="AG98">
        <f t="shared" si="5"/>
        <v>592.8434282809925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-140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0.28538272356102073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1.3671487152042487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8.9070471960094615</v>
      </c>
      <c r="P99" s="77">
        <f t="shared" si="6"/>
        <v>1.4975932862123955</v>
      </c>
      <c r="Q99" s="77">
        <f t="shared" si="6"/>
        <v>0.46965000000000046</v>
      </c>
      <c r="R99" s="80">
        <f>SUM(R3:R98)/4000</f>
        <v>0.17403500000000005</v>
      </c>
      <c r="S99" s="80">
        <f t="shared" si="6"/>
        <v>0</v>
      </c>
      <c r="T99" s="78">
        <f t="shared" si="6"/>
        <v>0.73368499999999992</v>
      </c>
      <c r="U99" s="78">
        <f t="shared" si="6"/>
        <v>8.7583425000000048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8.7955000000000019E-2</v>
      </c>
      <c r="Z99" s="75">
        <f t="shared" si="6"/>
        <v>-0.88675000000000004</v>
      </c>
      <c r="AA99" s="117">
        <f t="shared" si="6"/>
        <v>9.6020000000000064E-2</v>
      </c>
      <c r="AB99" s="117">
        <f t="shared" si="6"/>
        <v>0</v>
      </c>
      <c r="AC99">
        <f t="shared" si="6"/>
        <v>0.21371501238975535</v>
      </c>
      <c r="AD99">
        <f t="shared" si="6"/>
        <v>20.275804408597377</v>
      </c>
      <c r="AE99">
        <f t="shared" si="6"/>
        <v>-8.4307500000000007E-3</v>
      </c>
      <c r="AG99">
        <f t="shared" si="6"/>
        <v>20.267373658597375</v>
      </c>
      <c r="AI99">
        <f t="shared" si="6"/>
        <v>0</v>
      </c>
      <c r="AJ99">
        <f t="shared" si="6"/>
        <v>0</v>
      </c>
      <c r="AK99">
        <f t="shared" si="6"/>
        <v>2.4100000000000002E-3</v>
      </c>
      <c r="AL99">
        <f t="shared" si="6"/>
        <v>-1.0029999999999999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44906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2.1004158580537844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82.019685339377446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0.92312089053739488</v>
      </c>
      <c r="AD3">
        <f>SUM(B3:AB3,AI3:AR3)-AC3</f>
        <v>103.97698030689384</v>
      </c>
      <c r="AE3">
        <f>'IDT-1'!E3</f>
        <v>0</v>
      </c>
      <c r="AF3" s="26"/>
      <c r="AG3">
        <f>SUM(AD3:AF3)+AT3</f>
        <v>103.97698030689384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2.1004158580537844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82.00968277084516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0.92303286793431072</v>
      </c>
      <c r="AD4">
        <f t="shared" ref="AD4:AD67" si="1">SUM(B4:AB4,AI4:AR4)-AC4</f>
        <v>103.96706576096463</v>
      </c>
      <c r="AE4">
        <f>'IDT-1'!E4</f>
        <v>0</v>
      </c>
      <c r="AF4" s="26"/>
      <c r="AG4">
        <f t="shared" ref="AG4:AG67" si="2">SUM(AD4:AF4)+AT4</f>
        <v>103.96706576096463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2.1004158580537844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81.947244339377434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1.0112646849593478</v>
      </c>
      <c r="AD5">
        <f t="shared" si="1"/>
        <v>93.816395512471871</v>
      </c>
      <c r="AE5">
        <f>'IDT-1'!E5</f>
        <v>0</v>
      </c>
      <c r="AF5" s="26"/>
      <c r="AG5">
        <f t="shared" si="2"/>
        <v>93.816395512471871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2.1004158580537844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81.937241770845148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1.0111766623562637</v>
      </c>
      <c r="AD6">
        <f t="shared" si="1"/>
        <v>93.806480966542665</v>
      </c>
      <c r="AE6">
        <f>'IDT-1'!E6</f>
        <v>0</v>
      </c>
      <c r="AF6" s="26"/>
      <c r="AG6">
        <f t="shared" si="2"/>
        <v>93.806480966542665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1.2507858955466182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19.57180902200037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81.947244339377434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1.363592961570701</v>
      </c>
      <c r="AD7">
        <f t="shared" si="1"/>
        <v>53.14624629535372</v>
      </c>
      <c r="AE7">
        <f>'IDT-1'!E7</f>
        <v>0</v>
      </c>
      <c r="AF7" s="26"/>
      <c r="AG7">
        <f t="shared" si="2"/>
        <v>53.14624629535372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1.2507858955466182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19.57180902200037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81.937241770845148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1.0083798380798041</v>
      </c>
      <c r="AD8">
        <f t="shared" si="1"/>
        <v>93.491456850312332</v>
      </c>
      <c r="AE8">
        <f>'IDT-1'!E8</f>
        <v>0</v>
      </c>
      <c r="AF8" s="26"/>
      <c r="AG8">
        <f t="shared" si="2"/>
        <v>93.491456850312332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2.1004158580537844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19.57180902200037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82.257244339377451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1.0186726043529513</v>
      </c>
      <c r="AD9">
        <f t="shared" si="1"/>
        <v>94.650796615078647</v>
      </c>
      <c r="AE9">
        <f>'IDT-1'!E9</f>
        <v>0</v>
      </c>
      <c r="AF9" s="26"/>
      <c r="AG9">
        <f t="shared" si="2"/>
        <v>94.650796615078647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2.1004158580537844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19.57180902200037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82.617241770845155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1.1550124945827969</v>
      </c>
      <c r="AD10">
        <f t="shared" si="1"/>
        <v>79.874454156316503</v>
      </c>
      <c r="AE10">
        <f>'IDT-1'!E10</f>
        <v>0</v>
      </c>
      <c r="AF10" s="26"/>
      <c r="AG10">
        <f t="shared" si="2"/>
        <v>79.874454156316503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2.1004158580537844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19.57180902200037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82.987328376258205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1.4246130823762915</v>
      </c>
      <c r="AD11">
        <f t="shared" si="1"/>
        <v>49.974940173936069</v>
      </c>
      <c r="AE11">
        <f>'IDT-1'!E11</f>
        <v>0</v>
      </c>
      <c r="AF11" s="26"/>
      <c r="AG11">
        <f t="shared" si="2"/>
        <v>49.974940173936069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2.1004158580537844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19.57180902200037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83.337325807725918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1.0281773212744176</v>
      </c>
      <c r="AD12">
        <f t="shared" si="1"/>
        <v>95.721373366505645</v>
      </c>
      <c r="AE12">
        <f>'IDT-1'!E12</f>
        <v>0</v>
      </c>
      <c r="AF12" s="26"/>
      <c r="AG12">
        <f t="shared" si="2"/>
        <v>95.721373366505645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2.1004158580537844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19.57180902200037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83.487328376258205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1.1182786190994551</v>
      </c>
      <c r="AD13">
        <f t="shared" si="1"/>
        <v>85.781274637212903</v>
      </c>
      <c r="AE13">
        <f>'IDT-1'!E13</f>
        <v>0</v>
      </c>
      <c r="AF13" s="26"/>
      <c r="AG13">
        <f t="shared" si="2"/>
        <v>85.781274637212903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2.1004158580537844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19.57180902200037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83.477325807725919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1.1181905964963712</v>
      </c>
      <c r="AD14">
        <f t="shared" si="1"/>
        <v>85.771360091283697</v>
      </c>
      <c r="AE14">
        <f>'IDT-1'!E14</f>
        <v>0</v>
      </c>
      <c r="AF14" s="26"/>
      <c r="AG14">
        <f t="shared" si="2"/>
        <v>85.771360091283697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2.1004158580537844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19.57180902200037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83.487328376258205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1.4290130823762914</v>
      </c>
      <c r="AD15">
        <f t="shared" si="1"/>
        <v>50.470540173936065</v>
      </c>
      <c r="AE15">
        <f>'IDT-1'!E15</f>
        <v>0</v>
      </c>
      <c r="AF15" s="26"/>
      <c r="AG15">
        <f t="shared" si="2"/>
        <v>50.470540173936065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2.1004158580537844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19.57180902200037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83.535037190525927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1.0299171814430579</v>
      </c>
      <c r="AD16">
        <f t="shared" si="1"/>
        <v>95.917344889137013</v>
      </c>
      <c r="AE16">
        <f>'IDT-1'!E16</f>
        <v>0</v>
      </c>
      <c r="AF16" s="26"/>
      <c r="AG16">
        <f t="shared" si="2"/>
        <v>95.917344889137013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2.1004158580537844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19.57180902200037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83.833596718658185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1.2101070557345284</v>
      </c>
      <c r="AD17">
        <f t="shared" si="1"/>
        <v>76.035714542977814</v>
      </c>
      <c r="AE17">
        <f>'IDT-1'!E17</f>
        <v>0</v>
      </c>
      <c r="AF17" s="26"/>
      <c r="AG17">
        <f t="shared" si="2"/>
        <v>76.035714542977814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2.1004158580537844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19.57180902200037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83.82357203302243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1.2100188385009336</v>
      </c>
      <c r="AD18">
        <f t="shared" si="1"/>
        <v>76.025778074575655</v>
      </c>
      <c r="AE18">
        <f>'IDT-1'!E18</f>
        <v>0</v>
      </c>
      <c r="AF18" s="26"/>
      <c r="AG18">
        <f t="shared" si="2"/>
        <v>76.025778074575655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2.1004158580537844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19.57180902200037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83.833574220564174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1.4320600458061838</v>
      </c>
      <c r="AD19">
        <f t="shared" si="1"/>
        <v>50.813739054812146</v>
      </c>
      <c r="AE19">
        <f>'IDT-1'!E19</f>
        <v>0</v>
      </c>
      <c r="AF19" s="26"/>
      <c r="AG19">
        <f t="shared" si="2"/>
        <v>50.813739054812146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2.1004158580537844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19.57180902200037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83.888441192141684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1.1218084118792297</v>
      </c>
      <c r="AD20">
        <f t="shared" si="1"/>
        <v>86.178857660316595</v>
      </c>
      <c r="AE20">
        <f>'IDT-1'!E20</f>
        <v>0</v>
      </c>
      <c r="AF20" s="26"/>
      <c r="AG20">
        <f t="shared" si="2"/>
        <v>86.178857660316595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2.1004158580537844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19.57180902200037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84.481450187483418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1.1270268910382371</v>
      </c>
      <c r="AD21">
        <f t="shared" si="1"/>
        <v>86.766648176499316</v>
      </c>
      <c r="AE21">
        <f>'IDT-1'!E21</f>
        <v>0</v>
      </c>
      <c r="AF21" s="26"/>
      <c r="AG21">
        <f t="shared" si="2"/>
        <v>86.766648176499316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2.1004158580537844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19.57180902200037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84.471447999941674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1.1269388717878697</v>
      </c>
      <c r="AD22">
        <f t="shared" si="1"/>
        <v>86.756734008207943</v>
      </c>
      <c r="AE22">
        <f>'IDT-1'!E22</f>
        <v>0</v>
      </c>
      <c r="AF22" s="26"/>
      <c r="AG22">
        <f t="shared" si="2"/>
        <v>86.756734008207943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2.1004158580537844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19.57180902200037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85.192602410272499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1.444019493875617</v>
      </c>
      <c r="AD23">
        <f t="shared" si="1"/>
        <v>52.160807796451024</v>
      </c>
      <c r="AE23">
        <f>'IDT-1'!E23</f>
        <v>0</v>
      </c>
      <c r="AF23" s="26"/>
      <c r="AG23">
        <f t="shared" si="2"/>
        <v>52.160807796451024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2.1004158580537844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19.57180902200037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85.780690222942383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1.0496789281283228</v>
      </c>
      <c r="AD24">
        <f t="shared" si="1"/>
        <v>98.143236174868207</v>
      </c>
      <c r="AE24">
        <f>'IDT-1'!E24</f>
        <v>0</v>
      </c>
      <c r="AF24" s="26"/>
      <c r="AG24">
        <f t="shared" si="2"/>
        <v>98.143236174868207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2.1004158580537844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19.57180902200037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86.065031907484126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1.05218113495229</v>
      </c>
      <c r="AD25">
        <f t="shared" si="1"/>
        <v>98.425075652585988</v>
      </c>
      <c r="AE25">
        <f>'IDT-1'!E25</f>
        <v>0</v>
      </c>
      <c r="AF25" s="26"/>
      <c r="AG25">
        <f t="shared" si="2"/>
        <v>98.425075652585988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2.1004158580537844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19.57180902200037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86.410881020382774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1.055224607145798</v>
      </c>
      <c r="AD26">
        <f t="shared" si="1"/>
        <v>98.767881293291111</v>
      </c>
      <c r="AE26">
        <f>'IDT-1'!E26</f>
        <v>0</v>
      </c>
      <c r="AF26" s="26"/>
      <c r="AG26">
        <f t="shared" si="2"/>
        <v>98.767881293291111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2.1004158580537844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19.57180902200037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86.096198687949169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1.3631898658972186</v>
      </c>
      <c r="AD27">
        <f t="shared" si="1"/>
        <v>63.145233702106104</v>
      </c>
      <c r="AE27">
        <f>'IDT-1'!E27</f>
        <v>0</v>
      </c>
      <c r="AF27" s="26"/>
      <c r="AG27">
        <f t="shared" si="2"/>
        <v>63.145233702106104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2.1004158580537844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19.57180902200037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88.136869058510769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0.98163202665937133</v>
      </c>
      <c r="AD28">
        <f t="shared" si="1"/>
        <v>110.56746191190555</v>
      </c>
      <c r="AE28">
        <f>'IDT-1'!E28</f>
        <v>0</v>
      </c>
      <c r="AF28" s="26"/>
      <c r="AG28">
        <f t="shared" si="2"/>
        <v>110.56746191190555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2.1004158580537844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19.57180902200037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88.358512134063432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0.98358248572423479</v>
      </c>
      <c r="AD29">
        <f t="shared" si="1"/>
        <v>110.78715452839334</v>
      </c>
      <c r="AE29">
        <f>'IDT-1'!E29</f>
        <v>0</v>
      </c>
      <c r="AF29" s="26"/>
      <c r="AG29">
        <f t="shared" si="2"/>
        <v>110.78715452839334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2.1004158580537844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19.57180902200037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88.765321952774471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0.98716241212889189</v>
      </c>
      <c r="AD30">
        <f t="shared" si="1"/>
        <v>111.19038442069971</v>
      </c>
      <c r="AE30">
        <f>'IDT-1'!E30</f>
        <v>0</v>
      </c>
      <c r="AF30" s="26"/>
      <c r="AG30">
        <f t="shared" si="2"/>
        <v>111.19038442069971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2.1004158580537844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19.57180902200037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90.621272604800524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1.0034947778667211</v>
      </c>
      <c r="AD31">
        <f t="shared" si="1"/>
        <v>113.03000270698794</v>
      </c>
      <c r="AE31">
        <f>'IDT-1'!E31</f>
        <v>0</v>
      </c>
      <c r="AF31" s="26"/>
      <c r="AG31">
        <f t="shared" si="2"/>
        <v>113.03000270698794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2.1004158580537844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19.57180902200037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92.137291035930687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1.2831795657265261</v>
      </c>
      <c r="AD32">
        <f t="shared" si="1"/>
        <v>84.2663363502583</v>
      </c>
      <c r="AE32">
        <f>'IDT-1'!E32</f>
        <v>0</v>
      </c>
      <c r="AF32" s="26"/>
      <c r="AG32">
        <f t="shared" si="2"/>
        <v>84.2663363502583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2.1004158580537844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18.170000000000005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92.336605919255945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1.0062537916403258</v>
      </c>
      <c r="AD33">
        <f t="shared" si="1"/>
        <v>113.3407679856694</v>
      </c>
      <c r="AE33">
        <f>'IDT-1'!E33</f>
        <v>0</v>
      </c>
      <c r="AF33" s="26"/>
      <c r="AG33">
        <f t="shared" si="2"/>
        <v>113.3407679856694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2.1004158580537844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18.170000000000005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91.915742638455953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1.0025501947692856</v>
      </c>
      <c r="AD34">
        <f t="shared" si="1"/>
        <v>112.92360830174044</v>
      </c>
      <c r="AE34">
        <f>'IDT-1'!E34</f>
        <v>0</v>
      </c>
      <c r="AF34" s="26"/>
      <c r="AG34">
        <f t="shared" si="2"/>
        <v>112.92360830174044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2.1004158580537844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19.57180902200037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91.386577839955692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1.0102294639360867</v>
      </c>
      <c r="AD35">
        <f t="shared" si="1"/>
        <v>113.78857325607376</v>
      </c>
      <c r="AE35">
        <f>'IDT-1'!E35</f>
        <v>0</v>
      </c>
      <c r="AF35" s="26"/>
      <c r="AG35">
        <f t="shared" si="2"/>
        <v>113.78857325607376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2.1004158580537844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19.57180902200037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90.7390455336201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1.0045311796403336</v>
      </c>
      <c r="AD36">
        <f t="shared" si="1"/>
        <v>113.14673923403392</v>
      </c>
      <c r="AE36">
        <f>'IDT-1'!E36</f>
        <v>0</v>
      </c>
      <c r="AF36" s="26"/>
      <c r="AG36">
        <f t="shared" si="2"/>
        <v>113.14673923403392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2.1004158580537844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19.57180902200037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90.47960557255368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1.1798106584268555</v>
      </c>
      <c r="AD37">
        <f t="shared" si="1"/>
        <v>92.712019794180975</v>
      </c>
      <c r="AE37">
        <f>'IDT-1'!E37</f>
        <v>0</v>
      </c>
      <c r="AF37" s="26"/>
      <c r="AG37">
        <f t="shared" si="2"/>
        <v>92.712019794180975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-20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2.1004158580537844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19.57180902200037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89.187596614053689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0.99087842914814905</v>
      </c>
      <c r="AD38">
        <f t="shared" si="1"/>
        <v>111.60894306495969</v>
      </c>
      <c r="AE38">
        <f>'IDT-1'!E38</f>
        <v>0</v>
      </c>
      <c r="AF38" s="26"/>
      <c r="AG38">
        <f t="shared" si="2"/>
        <v>111.60894306495969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2.1004158580537844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88.14862483445151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0.97705555809404665</v>
      </c>
      <c r="AD39">
        <f t="shared" si="1"/>
        <v>110.05198513441124</v>
      </c>
      <c r="AE39">
        <f>'IDT-1'!E39</f>
        <v>0</v>
      </c>
      <c r="AF39" s="26"/>
      <c r="AG39">
        <f t="shared" si="2"/>
        <v>110.05198513441124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2.1004158580537844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87.072176559051528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0.9580788132705268</v>
      </c>
      <c r="AD40">
        <f t="shared" si="1"/>
        <v>107.91451360383478</v>
      </c>
      <c r="AE40">
        <f>'IDT-1'!E40</f>
        <v>0</v>
      </c>
      <c r="AF40" s="26"/>
      <c r="AG40">
        <f t="shared" si="2"/>
        <v>107.91451360383478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2.1004158580537844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85.171667680051513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0.94135433513532663</v>
      </c>
      <c r="AD41">
        <f t="shared" si="1"/>
        <v>106.03072920296997</v>
      </c>
      <c r="AE41">
        <f>'IDT-1'!E41</f>
        <v>0</v>
      </c>
      <c r="AF41" s="26"/>
      <c r="AG41">
        <f t="shared" si="2"/>
        <v>106.03072920296997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1.3477328936521022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84.559979550504636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1.1069104199524857</v>
      </c>
      <c r="AD42">
        <f t="shared" si="1"/>
        <v>84.500802024204248</v>
      </c>
      <c r="AE42">
        <f>'IDT-1'!E42</f>
        <v>0</v>
      </c>
      <c r="AF42" s="26"/>
      <c r="AG42">
        <f t="shared" si="2"/>
        <v>84.500802024204248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-20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2.1004158580537844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83.510074231562484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0.92673231278862322</v>
      </c>
      <c r="AD43">
        <f t="shared" si="1"/>
        <v>104.38375777682764</v>
      </c>
      <c r="AE43">
        <f>'IDT-1'!E43</f>
        <v>0</v>
      </c>
      <c r="AF43" s="26"/>
      <c r="AG43">
        <f t="shared" si="2"/>
        <v>104.38375777682764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2.1004158580537844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82.943182846362475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0.92174366859886314</v>
      </c>
      <c r="AD44">
        <f t="shared" si="1"/>
        <v>103.82185503581739</v>
      </c>
      <c r="AE44">
        <f>'IDT-1'!E44</f>
        <v>0</v>
      </c>
      <c r="AF44" s="26"/>
      <c r="AG44">
        <f t="shared" si="2"/>
        <v>103.82185503581739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2.1004158580537844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82.244351191562487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0.91559395003662325</v>
      </c>
      <c r="AD45">
        <f t="shared" si="1"/>
        <v>103.12917309957965</v>
      </c>
      <c r="AE45">
        <f>'IDT-1'!E45</f>
        <v>0</v>
      </c>
      <c r="AF45" s="26"/>
      <c r="AG45">
        <f t="shared" si="2"/>
        <v>103.12917309957965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2.1004158580537844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81.421440097962474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0.90835233241294311</v>
      </c>
      <c r="AD46">
        <f t="shared" si="1"/>
        <v>102.31350362360331</v>
      </c>
      <c r="AE46">
        <f>'IDT-1'!E46</f>
        <v>0</v>
      </c>
      <c r="AF46" s="26"/>
      <c r="AG46">
        <f t="shared" si="2"/>
        <v>102.31350362360331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2.1004158580537844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18.880890020270588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81.422575295951219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1.0940287047775317</v>
      </c>
      <c r="AD47">
        <f t="shared" si="1"/>
        <v>83.049852469498063</v>
      </c>
      <c r="AE47">
        <f>'IDT-1'!E47</f>
        <v>0</v>
      </c>
      <c r="AF47" s="26"/>
      <c r="AG47">
        <f t="shared" si="2"/>
        <v>83.049852469498063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-20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2.1004158580537844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18.880890020270588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81.422575295951219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0.91646615433362522</v>
      </c>
      <c r="AD48">
        <f t="shared" si="1"/>
        <v>103.22741501994197</v>
      </c>
      <c r="AE48">
        <f>'IDT-1'!E48</f>
        <v>0</v>
      </c>
      <c r="AF48" s="26"/>
      <c r="AG48">
        <f t="shared" si="2"/>
        <v>103.22741501994197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2.1004158580537844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81.372575295951222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0.90792232215524404</v>
      </c>
      <c r="AD49">
        <f t="shared" si="1"/>
        <v>102.26506883184976</v>
      </c>
      <c r="AE49">
        <f>'IDT-1'!E49</f>
        <v>0</v>
      </c>
      <c r="AF49" s="26"/>
      <c r="AG49">
        <f t="shared" si="2"/>
        <v>102.26506883184976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2.1004158580537844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81.372575295951222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0.90792232215524404</v>
      </c>
      <c r="AD50">
        <f t="shared" si="1"/>
        <v>102.26506883184976</v>
      </c>
      <c r="AE50">
        <f>'IDT-1'!E50</f>
        <v>0</v>
      </c>
      <c r="AF50" s="26"/>
      <c r="AG50">
        <f t="shared" si="2"/>
        <v>102.26506883184976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1.3881219903691815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17.96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81.372618562325471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0.9016545168637129</v>
      </c>
      <c r="AD51">
        <f t="shared" si="1"/>
        <v>101.55908603583093</v>
      </c>
      <c r="AE51">
        <f>'IDT-1'!E51</f>
        <v>0</v>
      </c>
      <c r="AF51" s="26"/>
      <c r="AG51">
        <f t="shared" si="2"/>
        <v>101.55908603583093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1.3881219903691815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17.96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81.372618562325471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1.0792170673076193</v>
      </c>
      <c r="AD52">
        <f t="shared" si="1"/>
        <v>81.381523485387021</v>
      </c>
      <c r="AE52">
        <f>'IDT-1'!E52</f>
        <v>0</v>
      </c>
      <c r="AF52" s="26"/>
      <c r="AG52">
        <f t="shared" si="2"/>
        <v>81.381523485387021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-20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2.0995953601294848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17.96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81.372618562325471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0.90791548251760368</v>
      </c>
      <c r="AD53">
        <f t="shared" si="1"/>
        <v>102.26429843993735</v>
      </c>
      <c r="AE53">
        <f>'IDT-1'!E53</f>
        <v>0</v>
      </c>
      <c r="AF53" s="26"/>
      <c r="AG53">
        <f t="shared" si="2"/>
        <v>102.26429843993735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2.0995953601294848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17.96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81.292640405585431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0.90721167473829123</v>
      </c>
      <c r="AD54">
        <f t="shared" si="1"/>
        <v>102.18502409097661</v>
      </c>
      <c r="AE54">
        <f>'IDT-1'!E54</f>
        <v>0</v>
      </c>
      <c r="AF54" s="26"/>
      <c r="AG54">
        <f t="shared" si="2"/>
        <v>102.18502409097661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2.0995953601294848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81.292505177963264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0.91671448473521622</v>
      </c>
      <c r="AD55">
        <f t="shared" si="1"/>
        <v>103.25538605335754</v>
      </c>
      <c r="AE55">
        <f>'IDT-1'!E55</f>
        <v>0</v>
      </c>
      <c r="AF55" s="26"/>
      <c r="AG55">
        <f t="shared" si="2"/>
        <v>103.25538605335754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2.0995953601294848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19.04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81.292669345109232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0.91671592940610069</v>
      </c>
      <c r="AD56">
        <f t="shared" si="1"/>
        <v>103.25554877583261</v>
      </c>
      <c r="AE56">
        <f>'IDT-1'!E56</f>
        <v>0</v>
      </c>
      <c r="AF56" s="26"/>
      <c r="AG56">
        <f t="shared" si="2"/>
        <v>103.25554877583261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2.0995953601294848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19.57180902200037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81.282269345109242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1.0988668792436105</v>
      </c>
      <c r="AD57">
        <f t="shared" si="1"/>
        <v>83.594806847995471</v>
      </c>
      <c r="AE57">
        <f>'IDT-1'!E57</f>
        <v>0</v>
      </c>
      <c r="AF57" s="26"/>
      <c r="AG57">
        <f t="shared" si="2"/>
        <v>83.594806847995471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-20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2.0995953601294848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19.57180902200037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81.282269345109242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0.92130432879970403</v>
      </c>
      <c r="AD58">
        <f t="shared" si="1"/>
        <v>103.77236939843938</v>
      </c>
      <c r="AE58">
        <f>'IDT-1'!E58</f>
        <v>0</v>
      </c>
      <c r="AF58" s="26"/>
      <c r="AG58">
        <f t="shared" si="2"/>
        <v>103.77236939843938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2.1004158580537844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19.57180902200037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81.282269345109242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0.92131154918143776</v>
      </c>
      <c r="AD59">
        <f t="shared" si="1"/>
        <v>103.77318267598194</v>
      </c>
      <c r="AE59">
        <f>'IDT-1'!E59</f>
        <v>0</v>
      </c>
      <c r="AF59" s="26"/>
      <c r="AG59">
        <f t="shared" si="2"/>
        <v>103.77318267598194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2.1004158580537844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19.57180902200037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81.282269345109242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0.92131154918143776</v>
      </c>
      <c r="AD60">
        <f t="shared" si="1"/>
        <v>103.77318267598194</v>
      </c>
      <c r="AE60">
        <f>'IDT-1'!E60</f>
        <v>0</v>
      </c>
      <c r="AF60" s="26"/>
      <c r="AG60">
        <f t="shared" si="2"/>
        <v>103.77318267598194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2.1004158580537844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19.57180902200037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81.171868345109232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0.92034002038143781</v>
      </c>
      <c r="AD61">
        <f t="shared" si="1"/>
        <v>103.66375320478195</v>
      </c>
      <c r="AE61">
        <f>'IDT-1'!E61</f>
        <v>0</v>
      </c>
      <c r="AF61" s="26"/>
      <c r="AG61">
        <f t="shared" si="2"/>
        <v>103.66375320478195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2.1004158580537844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19.57180902200037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81.101703170999102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1.1416757549041516</v>
      </c>
      <c r="AD62">
        <f t="shared" si="1"/>
        <v>78.372252296149085</v>
      </c>
      <c r="AE62">
        <f>'IDT-1'!E62</f>
        <v>0</v>
      </c>
      <c r="AF62" s="26"/>
      <c r="AG62">
        <f t="shared" si="2"/>
        <v>78.372252296149085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-25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2.1004158580537844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19.57180902200037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81.578345922199105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0.9239170230598287</v>
      </c>
      <c r="AD63">
        <f t="shared" si="1"/>
        <v>104.06665377919343</v>
      </c>
      <c r="AE63">
        <f>'IDT-1'!E63</f>
        <v>0</v>
      </c>
      <c r="AF63" s="26"/>
      <c r="AG63">
        <f t="shared" si="2"/>
        <v>104.06665377919343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2.1004158580537844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19.57180902200037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81.578526216888037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0.92391860965309136</v>
      </c>
      <c r="AD64">
        <f t="shared" si="1"/>
        <v>104.0668324872891</v>
      </c>
      <c r="AE64">
        <f>'IDT-1'!E64</f>
        <v>0</v>
      </c>
      <c r="AF64" s="26"/>
      <c r="AG64">
        <f t="shared" si="2"/>
        <v>104.0668324872891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2.1004158580537844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19.57180902200037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82.05500564308997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0.92811162860366836</v>
      </c>
      <c r="AD65">
        <f t="shared" si="1"/>
        <v>104.53911889454045</v>
      </c>
      <c r="AE65">
        <f>'IDT-1'!E65</f>
        <v>0</v>
      </c>
      <c r="AF65" s="26"/>
      <c r="AG65">
        <f t="shared" si="2"/>
        <v>104.53911889454045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2.1004158580537844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19.57180902200037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82.055073800457833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0.92811222838850538</v>
      </c>
      <c r="AD66">
        <f t="shared" si="1"/>
        <v>104.53918645212347</v>
      </c>
      <c r="AE66">
        <f>'IDT-1'!E66</f>
        <v>0</v>
      </c>
      <c r="AF66" s="26"/>
      <c r="AG66">
        <f t="shared" si="2"/>
        <v>104.53918645212347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2.1004158580537844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19.57180902200037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82.647075863449587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1.1552750345977159</v>
      </c>
      <c r="AD67">
        <f t="shared" si="1"/>
        <v>79.904025708906005</v>
      </c>
      <c r="AE67">
        <f>'IDT-1'!E67</f>
        <v>0</v>
      </c>
      <c r="AF67" s="26"/>
      <c r="AG67">
        <f t="shared" si="2"/>
        <v>79.904025708906005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-25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2.1004158580537844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19.57180902200037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83.366366215649592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0.93965160164219286</v>
      </c>
      <c r="AD68">
        <f t="shared" ref="AD68:AD98" si="4">SUM(B68:AB68,AI68:AR68)-AC68</f>
        <v>105.83893949406153</v>
      </c>
      <c r="AE68">
        <f>'IDT-1'!E68</f>
        <v>0</v>
      </c>
      <c r="AF68" s="26"/>
      <c r="AG68">
        <f t="shared" ref="AG68:AG98" si="5">SUM(AD68:AF68)+AT68</f>
        <v>105.83893949406153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2.1004158580537844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17.95919580889267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84.623575314209475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0.93652404543417223</v>
      </c>
      <c r="AD69">
        <f t="shared" si="4"/>
        <v>105.48666293572175</v>
      </c>
      <c r="AE69">
        <f>'IDT-1'!E69</f>
        <v>0</v>
      </c>
      <c r="AF69" s="26"/>
      <c r="AG69">
        <f t="shared" si="5"/>
        <v>105.48666293572175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2.1004158580537844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17.95919580889267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85.746506454291776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0.94640583946689638</v>
      </c>
      <c r="AD70">
        <f t="shared" si="4"/>
        <v>106.59971228177133</v>
      </c>
      <c r="AE70">
        <f>'IDT-1'!E70</f>
        <v>0</v>
      </c>
      <c r="AF70" s="26"/>
      <c r="AG70">
        <f t="shared" si="5"/>
        <v>106.59971228177133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2.1004158580537844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17.95919580889267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86.763483400334465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0.95535523659207211</v>
      </c>
      <c r="AD71">
        <f t="shared" si="4"/>
        <v>107.60773983068884</v>
      </c>
      <c r="AE71">
        <f>'IDT-1'!E71</f>
        <v>0</v>
      </c>
      <c r="AF71" s="26"/>
      <c r="AG71">
        <f t="shared" si="5"/>
        <v>107.60773983068884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2.1004158580537844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17.95919580889267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88.542075763734474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0.97100684938999215</v>
      </c>
      <c r="AD72">
        <f t="shared" si="4"/>
        <v>109.37068058129093</v>
      </c>
      <c r="AE72">
        <f>'IDT-1'!E72</f>
        <v>0</v>
      </c>
      <c r="AF72" s="26"/>
      <c r="AG72">
        <f t="shared" si="5"/>
        <v>109.37068058129093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2.1004158580537844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17.95919580889267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90.589203767732826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1.1665841262690841</v>
      </c>
      <c r="AD73">
        <f t="shared" si="4"/>
        <v>91.222231308410187</v>
      </c>
      <c r="AE73">
        <f>'IDT-1'!E73</f>
        <v>0</v>
      </c>
      <c r="AF73" s="26"/>
      <c r="AG73">
        <f t="shared" si="5"/>
        <v>91.222231308410187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-20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2.1004158580537844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17.95919580889267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92.190039594932813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1.0031089311045376</v>
      </c>
      <c r="AD74">
        <f t="shared" si="4"/>
        <v>112.98654233077472</v>
      </c>
      <c r="AE74">
        <f>'IDT-1'!E74</f>
        <v>0</v>
      </c>
      <c r="AF74" s="26"/>
      <c r="AG74">
        <f t="shared" si="5"/>
        <v>112.98654233077472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2.1004158580537844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17.95919580889267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92.499963582808647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1.0058362621978449</v>
      </c>
      <c r="AD75">
        <f t="shared" si="4"/>
        <v>113.29373898755725</v>
      </c>
      <c r="AE75">
        <f>'IDT-1'!E75</f>
        <v>0</v>
      </c>
      <c r="AF75" s="26"/>
      <c r="AG75">
        <f t="shared" si="5"/>
        <v>113.29373898755725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2.0995953601294848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17.95919580889267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92.499963582808647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1.0058290418161111</v>
      </c>
      <c r="AD76">
        <f t="shared" si="4"/>
        <v>113.29292571001469</v>
      </c>
      <c r="AE76">
        <f>'IDT-1'!E76</f>
        <v>0</v>
      </c>
      <c r="AF76" s="26"/>
      <c r="AG76">
        <f t="shared" si="5"/>
        <v>113.29292571001469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2.0995953601294848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17.95919580889267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92.300433333444275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1.0040731756217047</v>
      </c>
      <c r="AD77">
        <f t="shared" si="4"/>
        <v>113.09515132684473</v>
      </c>
      <c r="AE77">
        <f>'IDT-1'!E77</f>
        <v>0</v>
      </c>
      <c r="AF77" s="26"/>
      <c r="AG77">
        <f t="shared" si="5"/>
        <v>113.09515132684473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2.0995953601294848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17.95919580889267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92.300433333444275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1.1372450884546346</v>
      </c>
      <c r="AD78">
        <f t="shared" si="4"/>
        <v>97.961979414011793</v>
      </c>
      <c r="AE78">
        <f>'IDT-1'!E78</f>
        <v>0</v>
      </c>
      <c r="AF78" s="26"/>
      <c r="AG78">
        <f t="shared" si="5"/>
        <v>97.961979414011793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2.0995953601294848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17.95919580889267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92.170433775060062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1.0029291795079236</v>
      </c>
      <c r="AD79">
        <f t="shared" si="4"/>
        <v>112.96629576457428</v>
      </c>
      <c r="AE79">
        <f>'IDT-1'!E79</f>
        <v>0</v>
      </c>
      <c r="AF79" s="26"/>
      <c r="AG79">
        <f t="shared" si="5"/>
        <v>112.96629576457428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2.0995953601294848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17.95919580889267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89.182579239360081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0.97663605959376376</v>
      </c>
      <c r="AD80">
        <f t="shared" si="4"/>
        <v>110.00473434878847</v>
      </c>
      <c r="AE80">
        <f>'IDT-1'!E80</f>
        <v>0</v>
      </c>
      <c r="AF80" s="26"/>
      <c r="AG80">
        <f t="shared" si="5"/>
        <v>110.00473434878847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2.0995953601294848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17.95919580889267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87.16633543481197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0.95889311411374034</v>
      </c>
      <c r="AD81">
        <f t="shared" si="4"/>
        <v>108.00623348972039</v>
      </c>
      <c r="AE81">
        <f>'IDT-1'!E81</f>
        <v>0</v>
      </c>
      <c r="AF81" s="26"/>
      <c r="AG81">
        <f t="shared" si="5"/>
        <v>108.00623348972039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2.0995953601294848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17.95919580889267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84.815909843482643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0.93820936891004225</v>
      </c>
      <c r="AD82">
        <f t="shared" si="4"/>
        <v>105.67649164359476</v>
      </c>
      <c r="AE82">
        <f>'IDT-1'!E82</f>
        <v>0</v>
      </c>
      <c r="AF82" s="26"/>
      <c r="AG82">
        <f t="shared" si="5"/>
        <v>105.67649164359476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2.0995953601294848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17.95919580889267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83.501924541379736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1.0598182110844665</v>
      </c>
      <c r="AD83">
        <f t="shared" si="4"/>
        <v>89.240897499317427</v>
      </c>
      <c r="AE83">
        <f>'IDT-1'!E83</f>
        <v>0</v>
      </c>
      <c r="AF83" s="26"/>
      <c r="AG83">
        <f t="shared" si="5"/>
        <v>89.240897499317427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-15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2.0995953601294848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17.95919580889267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82.264230036155624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0.91575458660556452</v>
      </c>
      <c r="AD84">
        <f t="shared" si="4"/>
        <v>103.14726661857222</v>
      </c>
      <c r="AE84">
        <f>'IDT-1'!E84</f>
        <v>0</v>
      </c>
      <c r="AF84" s="26"/>
      <c r="AG84">
        <f t="shared" si="5"/>
        <v>103.14726661857222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2.0995953601294848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17.95919580889267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81.805618622753514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0.91171880616762591</v>
      </c>
      <c r="AD85">
        <f t="shared" si="4"/>
        <v>102.69269098560804</v>
      </c>
      <c r="AE85">
        <f>'IDT-1'!E85</f>
        <v>0</v>
      </c>
      <c r="AF85" s="26"/>
      <c r="AG85">
        <f t="shared" si="5"/>
        <v>102.69269098560804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17.95919580889267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81.348975840753511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0.90770034968602586</v>
      </c>
      <c r="AD86">
        <f t="shared" si="4"/>
        <v>102.24006666008964</v>
      </c>
      <c r="AE86">
        <f>'IDT-1'!E86</f>
        <v>0</v>
      </c>
      <c r="AF86" s="26"/>
      <c r="AG86">
        <f t="shared" si="5"/>
        <v>102.24006666008964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2.0995953601294848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17.95919580889267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81.479229537072769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0.90884658221363535</v>
      </c>
      <c r="AD87">
        <f t="shared" si="4"/>
        <v>102.36917412388128</v>
      </c>
      <c r="AE87">
        <f>'IDT-1'!E87</f>
        <v>0</v>
      </c>
      <c r="AF87" s="26"/>
      <c r="AG87">
        <f t="shared" si="5"/>
        <v>102.36917412388128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1.2814402769471918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17.95919580889267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80.922505389088272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1.1187008330342505</v>
      </c>
      <c r="AD88">
        <f t="shared" si="4"/>
        <v>75.784440641893866</v>
      </c>
      <c r="AE88">
        <f>'IDT-1'!E88</f>
        <v>0</v>
      </c>
      <c r="AF88" s="26"/>
      <c r="AG88">
        <f t="shared" si="5"/>
        <v>75.784440641893866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-25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17.95919580889267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80.922505389088272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0.90394740971137177</v>
      </c>
      <c r="AD89">
        <f t="shared" si="4"/>
        <v>101.81734914839905</v>
      </c>
      <c r="AE89">
        <f>'IDT-1'!E89</f>
        <v>0</v>
      </c>
      <c r="AF89" s="26"/>
      <c r="AG89">
        <f t="shared" si="5"/>
        <v>101.81734914839905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17.95919580889267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80.922505389088272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0.90394740971137177</v>
      </c>
      <c r="AD90">
        <f t="shared" si="4"/>
        <v>101.81734914839905</v>
      </c>
      <c r="AE90">
        <f>'IDT-1'!E90</f>
        <v>0</v>
      </c>
      <c r="AF90" s="26"/>
      <c r="AG90">
        <f t="shared" si="5"/>
        <v>101.81734914839905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19.57180902200037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80.760232548153411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0.9167104049864927</v>
      </c>
      <c r="AD91">
        <f t="shared" si="4"/>
        <v>103.25492652529677</v>
      </c>
      <c r="AE91">
        <f>'IDT-1'!E91</f>
        <v>0</v>
      </c>
      <c r="AF91" s="26"/>
      <c r="AG91">
        <f t="shared" si="5"/>
        <v>103.25492652529677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19.57180902200037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80.760232548153411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0.9167104049864927</v>
      </c>
      <c r="AD92">
        <f t="shared" si="4"/>
        <v>103.25492652529677</v>
      </c>
      <c r="AE92">
        <f>'IDT-1'!E92</f>
        <v>0</v>
      </c>
      <c r="AF92" s="26"/>
      <c r="AG92">
        <f t="shared" si="5"/>
        <v>103.25492652529677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19.57180902200037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80.782941087726783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1.1388634281896215</v>
      </c>
      <c r="AD93">
        <f t="shared" si="4"/>
        <v>78.055482041667005</v>
      </c>
      <c r="AE93">
        <f>'IDT-1'!E93</f>
        <v>0</v>
      </c>
      <c r="AF93" s="26"/>
      <c r="AG93">
        <f t="shared" si="5"/>
        <v>78.055482041667005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-25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19.57180902200037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81.882773581635121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0.92658876608113172</v>
      </c>
      <c r="AD94">
        <f t="shared" si="4"/>
        <v>104.36758919768383</v>
      </c>
      <c r="AE94">
        <f>'IDT-1'!E94</f>
        <v>0</v>
      </c>
      <c r="AF94" s="26"/>
      <c r="AG94">
        <f t="shared" si="5"/>
        <v>104.36758919768383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19.57180902200037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82.115268417162923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0.92863472063377639</v>
      </c>
      <c r="AD95">
        <f t="shared" si="4"/>
        <v>104.59803807865899</v>
      </c>
      <c r="AE95">
        <f>'IDT-1'!E95</f>
        <v>0</v>
      </c>
      <c r="AF95" s="26"/>
      <c r="AG95">
        <f t="shared" si="5"/>
        <v>104.59803807865899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19.57180902200037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82.125245482865651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0.92872251881196044</v>
      </c>
      <c r="AD96">
        <f t="shared" si="4"/>
        <v>104.60792734618353</v>
      </c>
      <c r="AE96">
        <f>'IDT-1'!E96</f>
        <v>0</v>
      </c>
      <c r="AF96" s="26"/>
      <c r="AG96">
        <f t="shared" si="5"/>
        <v>104.60792734618353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19.57180902200037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82.115244318393437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0.92863450856460494</v>
      </c>
      <c r="AD97">
        <f t="shared" si="4"/>
        <v>104.59801419195868</v>
      </c>
      <c r="AE97">
        <f>'IDT-1'!E97</f>
        <v>0</v>
      </c>
      <c r="AF97" s="26"/>
      <c r="AG97">
        <f t="shared" si="5"/>
        <v>104.59801419195868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19.57180902200037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82.124051689865652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0.92871201343356047</v>
      </c>
      <c r="AD98">
        <f t="shared" si="4"/>
        <v>104.60674405856194</v>
      </c>
      <c r="AE98">
        <f>'IDT-1'!E98</f>
        <v>0</v>
      </c>
      <c r="AF98" s="26"/>
      <c r="AG98">
        <f t="shared" si="5"/>
        <v>104.60674405856194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4.9230360556347781E-2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0.45363863473405025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2.0278728400173698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2.4569008886785836E-2</v>
      </c>
      <c r="AD99">
        <f t="shared" si="6"/>
        <v>2.330432826420981</v>
      </c>
      <c r="AE99">
        <f t="shared" si="6"/>
        <v>0</v>
      </c>
      <c r="AG99">
        <f t="shared" si="6"/>
        <v>2.330432826420981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-0.2175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44906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6.75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0.13560800000000001</v>
      </c>
      <c r="AD3">
        <f>SUM(B3:AB3,AI3:AR3)-AC3</f>
        <v>15.274392000000001</v>
      </c>
      <c r="AE3">
        <f>'IDT-1'!D3</f>
        <v>0</v>
      </c>
      <c r="AF3" s="26"/>
      <c r="AG3">
        <f>SUM(AD3:AF3)</f>
        <v>15.274392000000001</v>
      </c>
      <c r="AI3" s="75">
        <f>PXIL!L3</f>
        <v>0</v>
      </c>
      <c r="AJ3" s="75">
        <f>PXIL!R3</f>
        <v>0</v>
      </c>
      <c r="AK3" s="75">
        <f>RTM_IEX!L3</f>
        <v>3.66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0.13305600000000001</v>
      </c>
      <c r="AD4">
        <f t="shared" ref="AD4:AD67" si="1">SUM(B4:AB4,AI4:AR4)-AC4</f>
        <v>14.986944000000001</v>
      </c>
      <c r="AE4">
        <f>'IDT-1'!D4</f>
        <v>0</v>
      </c>
      <c r="AF4" s="26"/>
      <c r="AG4">
        <f t="shared" ref="AG4:AG67" si="2">SUM(AD4:AF4)</f>
        <v>14.986944000000001</v>
      </c>
      <c r="AI4" s="75">
        <f>PXIL!L4</f>
        <v>0</v>
      </c>
      <c r="AJ4" s="75">
        <f>PXIL!R4</f>
        <v>0</v>
      </c>
      <c r="AK4" s="75">
        <f>RTM_IEX!L4</f>
        <v>3.37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6.75</v>
      </c>
      <c r="AB5" s="117">
        <f>-STOA!R5</f>
        <v>0</v>
      </c>
      <c r="AC5">
        <f t="shared" si="0"/>
        <v>0.13305600000000001</v>
      </c>
      <c r="AD5">
        <f t="shared" si="1"/>
        <v>14.986944000000001</v>
      </c>
      <c r="AE5">
        <f>'IDT-1'!D5</f>
        <v>0</v>
      </c>
      <c r="AF5" s="26"/>
      <c r="AG5">
        <f t="shared" si="2"/>
        <v>14.986944000000001</v>
      </c>
      <c r="AI5" s="75">
        <f>PXIL!L5</f>
        <v>0</v>
      </c>
      <c r="AJ5" s="75">
        <f>PXIL!R5</f>
        <v>0</v>
      </c>
      <c r="AK5" s="75">
        <f>RTM_IEX!L5</f>
        <v>3.37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6.75</v>
      </c>
      <c r="AB6" s="117">
        <f>-STOA!R6</f>
        <v>0</v>
      </c>
      <c r="AC6">
        <f t="shared" si="0"/>
        <v>0.12628</v>
      </c>
      <c r="AD6">
        <f t="shared" si="1"/>
        <v>14.22372</v>
      </c>
      <c r="AE6">
        <f>'IDT-1'!D6</f>
        <v>0</v>
      </c>
      <c r="AF6" s="26"/>
      <c r="AG6">
        <f t="shared" si="2"/>
        <v>14.22372</v>
      </c>
      <c r="AI6" s="75">
        <f>PXIL!L6</f>
        <v>0</v>
      </c>
      <c r="AJ6" s="75">
        <f>PXIL!R6</f>
        <v>0</v>
      </c>
      <c r="AK6" s="75">
        <f>RTM_IEX!L6</f>
        <v>2.6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5.0004621926418933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6.75</v>
      </c>
      <c r="AB7" s="117">
        <f>-STOA!R7</f>
        <v>0</v>
      </c>
      <c r="AC7">
        <f t="shared" si="0"/>
        <v>0.16280406729524868</v>
      </c>
      <c r="AD7">
        <f t="shared" si="1"/>
        <v>18.337658125346646</v>
      </c>
      <c r="AE7">
        <f>'IDT-1'!D7</f>
        <v>0</v>
      </c>
      <c r="AF7" s="26"/>
      <c r="AG7">
        <f t="shared" si="2"/>
        <v>18.337658125346646</v>
      </c>
      <c r="AI7" s="75">
        <f>PXIL!L7</f>
        <v>0</v>
      </c>
      <c r="AJ7" s="75">
        <f>PXIL!R7</f>
        <v>0</v>
      </c>
      <c r="AK7" s="75">
        <f>RTM_IEX!L7</f>
        <v>6.75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5.0004621926418933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6.75</v>
      </c>
      <c r="AB8" s="117">
        <f>-STOA!R8</f>
        <v>0</v>
      </c>
      <c r="AC8">
        <f t="shared" si="0"/>
        <v>0.10340406729524868</v>
      </c>
      <c r="AD8">
        <f t="shared" si="1"/>
        <v>11.647058125346646</v>
      </c>
      <c r="AE8">
        <f>'IDT-1'!D8</f>
        <v>0</v>
      </c>
      <c r="AF8" s="26"/>
      <c r="AG8">
        <f t="shared" si="2"/>
        <v>11.647058125346646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5.0004621926418933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6.75</v>
      </c>
      <c r="AB9" s="117">
        <f>-STOA!R9</f>
        <v>0</v>
      </c>
      <c r="AC9">
        <f t="shared" si="0"/>
        <v>0.12716406729524868</v>
      </c>
      <c r="AD9">
        <f t="shared" si="1"/>
        <v>14.323298125346644</v>
      </c>
      <c r="AE9">
        <f>'IDT-1'!D9</f>
        <v>0</v>
      </c>
      <c r="AF9" s="26"/>
      <c r="AG9">
        <f t="shared" si="2"/>
        <v>14.323298125346644</v>
      </c>
      <c r="AI9" s="75">
        <f>PXIL!L9</f>
        <v>0</v>
      </c>
      <c r="AJ9" s="75">
        <f>PXIL!R9</f>
        <v>0</v>
      </c>
      <c r="AK9" s="75">
        <f>RTM_IEX!L9</f>
        <v>2.7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5.0004621926418933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6.75</v>
      </c>
      <c r="AB10" s="117">
        <f>-STOA!R10</f>
        <v>0</v>
      </c>
      <c r="AC10">
        <f t="shared" si="0"/>
        <v>0.12716406729524868</v>
      </c>
      <c r="AD10">
        <f t="shared" si="1"/>
        <v>14.323298125346644</v>
      </c>
      <c r="AE10">
        <f>'IDT-1'!D10</f>
        <v>0</v>
      </c>
      <c r="AF10" s="26"/>
      <c r="AG10">
        <f t="shared" si="2"/>
        <v>14.323298125346644</v>
      </c>
      <c r="AI10" s="75">
        <f>PXIL!L10</f>
        <v>0</v>
      </c>
      <c r="AJ10" s="75">
        <f>PXIL!R10</f>
        <v>0</v>
      </c>
      <c r="AK10" s="75">
        <f>RTM_IEX!L10</f>
        <v>2.7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5.0004621926418933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6.75</v>
      </c>
      <c r="AB11" s="117">
        <f>-STOA!R11</f>
        <v>0</v>
      </c>
      <c r="AC11">
        <f t="shared" si="0"/>
        <v>0.12716406729524868</v>
      </c>
      <c r="AD11">
        <f t="shared" si="1"/>
        <v>14.323298125346644</v>
      </c>
      <c r="AE11">
        <f>'IDT-1'!D11</f>
        <v>0</v>
      </c>
      <c r="AF11" s="26"/>
      <c r="AG11">
        <f t="shared" si="2"/>
        <v>14.323298125346644</v>
      </c>
      <c r="AI11" s="75">
        <f>PXIL!L11</f>
        <v>0</v>
      </c>
      <c r="AJ11" s="75">
        <f>PXIL!R11</f>
        <v>0</v>
      </c>
      <c r="AK11" s="75">
        <f>RTM_IEX!L11</f>
        <v>2.7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5.0004621926418933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6.75</v>
      </c>
      <c r="AB12" s="117">
        <f>-STOA!R12</f>
        <v>0</v>
      </c>
      <c r="AC12">
        <f t="shared" si="0"/>
        <v>0.12461206729524868</v>
      </c>
      <c r="AD12">
        <f t="shared" si="1"/>
        <v>14.035850125346645</v>
      </c>
      <c r="AE12">
        <f>'IDT-1'!D12</f>
        <v>0</v>
      </c>
      <c r="AF12" s="26"/>
      <c r="AG12">
        <f t="shared" si="2"/>
        <v>14.035850125346645</v>
      </c>
      <c r="AI12" s="75">
        <f>PXIL!L12</f>
        <v>0</v>
      </c>
      <c r="AJ12" s="75">
        <f>PXIL!R12</f>
        <v>0</v>
      </c>
      <c r="AK12" s="75">
        <f>RTM_IEX!L12</f>
        <v>2.41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5.0004621926418933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6.75</v>
      </c>
      <c r="AB13" s="117">
        <f>-STOA!R13</f>
        <v>0</v>
      </c>
      <c r="AC13">
        <f t="shared" si="0"/>
        <v>0.15858006729524868</v>
      </c>
      <c r="AD13">
        <f t="shared" si="1"/>
        <v>17.861882125346646</v>
      </c>
      <c r="AE13">
        <f>'IDT-1'!D13</f>
        <v>0</v>
      </c>
      <c r="AF13" s="26"/>
      <c r="AG13">
        <f t="shared" si="2"/>
        <v>17.861882125346646</v>
      </c>
      <c r="AI13" s="75">
        <f>PXIL!L13</f>
        <v>0</v>
      </c>
      <c r="AJ13" s="75">
        <f>PXIL!R13</f>
        <v>0</v>
      </c>
      <c r="AK13" s="75">
        <f>RTM_IEX!L13</f>
        <v>6.27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5.0004621926418933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6.75</v>
      </c>
      <c r="AB14" s="117">
        <f>-STOA!R14</f>
        <v>0</v>
      </c>
      <c r="AC14">
        <f t="shared" si="0"/>
        <v>0.10340406729524868</v>
      </c>
      <c r="AD14">
        <f t="shared" si="1"/>
        <v>11.647058125346646</v>
      </c>
      <c r="AE14">
        <f>'IDT-1'!D14</f>
        <v>0</v>
      </c>
      <c r="AF14" s="26"/>
      <c r="AG14">
        <f t="shared" si="2"/>
        <v>11.647058125346646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5.0004621926418933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6.75</v>
      </c>
      <c r="AB15" s="117">
        <f>-STOA!R15</f>
        <v>0</v>
      </c>
      <c r="AC15">
        <f t="shared" si="0"/>
        <v>0.12883606729524869</v>
      </c>
      <c r="AD15">
        <f t="shared" si="1"/>
        <v>14.511626125346647</v>
      </c>
      <c r="AE15">
        <f>'IDT-1'!D15</f>
        <v>0</v>
      </c>
      <c r="AF15" s="26"/>
      <c r="AG15">
        <f t="shared" si="2"/>
        <v>14.511626125346647</v>
      </c>
      <c r="AI15" s="75">
        <f>PXIL!L15</f>
        <v>0</v>
      </c>
      <c r="AJ15" s="75">
        <f>PXIL!R15</f>
        <v>0</v>
      </c>
      <c r="AK15" s="75">
        <f>RTM_IEX!L15</f>
        <v>2.89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5.0004621926418933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6.75</v>
      </c>
      <c r="AB16" s="117">
        <f>-STOA!R16</f>
        <v>0</v>
      </c>
      <c r="AC16">
        <f t="shared" si="0"/>
        <v>0.12883606729524869</v>
      </c>
      <c r="AD16">
        <f t="shared" si="1"/>
        <v>14.511626125346647</v>
      </c>
      <c r="AE16">
        <f>'IDT-1'!D16</f>
        <v>0</v>
      </c>
      <c r="AF16" s="26"/>
      <c r="AG16">
        <f t="shared" si="2"/>
        <v>14.511626125346647</v>
      </c>
      <c r="AI16" s="75">
        <f>PXIL!L16</f>
        <v>0</v>
      </c>
      <c r="AJ16" s="75">
        <f>PXIL!R16</f>
        <v>0</v>
      </c>
      <c r="AK16" s="75">
        <f>RTM_IEX!L16</f>
        <v>2.89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5.0004621926418933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6.75</v>
      </c>
      <c r="AB17" s="117">
        <f>-STOA!R17</f>
        <v>0</v>
      </c>
      <c r="AC17">
        <f t="shared" si="0"/>
        <v>0.12883606729524869</v>
      </c>
      <c r="AD17">
        <f t="shared" si="1"/>
        <v>14.511626125346647</v>
      </c>
      <c r="AE17">
        <f>'IDT-1'!D17</f>
        <v>0</v>
      </c>
      <c r="AF17" s="26"/>
      <c r="AG17">
        <f t="shared" si="2"/>
        <v>14.511626125346647</v>
      </c>
      <c r="AI17" s="75">
        <f>PXIL!L17</f>
        <v>0</v>
      </c>
      <c r="AJ17" s="75">
        <f>PXIL!R17</f>
        <v>0</v>
      </c>
      <c r="AK17" s="75">
        <f>RTM_IEX!L17</f>
        <v>2.89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5.0004621926418933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6.75</v>
      </c>
      <c r="AB18" s="117">
        <f>-STOA!R18</f>
        <v>0</v>
      </c>
      <c r="AC18">
        <f t="shared" si="0"/>
        <v>0.12461206729524868</v>
      </c>
      <c r="AD18">
        <f t="shared" si="1"/>
        <v>14.035850125346645</v>
      </c>
      <c r="AE18">
        <f>'IDT-1'!D18</f>
        <v>0</v>
      </c>
      <c r="AF18" s="26"/>
      <c r="AG18">
        <f t="shared" si="2"/>
        <v>14.035850125346645</v>
      </c>
      <c r="AI18" s="75">
        <f>PXIL!L18</f>
        <v>0</v>
      </c>
      <c r="AJ18" s="75">
        <f>PXIL!R18</f>
        <v>0</v>
      </c>
      <c r="AK18" s="75">
        <f>RTM_IEX!L18</f>
        <v>2.41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5.0004621926418933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6.75</v>
      </c>
      <c r="AB19" s="117">
        <f>-STOA!R19</f>
        <v>0</v>
      </c>
      <c r="AC19">
        <f t="shared" si="0"/>
        <v>0.16702806729524869</v>
      </c>
      <c r="AD19">
        <f t="shared" si="1"/>
        <v>18.813434125346646</v>
      </c>
      <c r="AE19">
        <f>'IDT-1'!D19</f>
        <v>0</v>
      </c>
      <c r="AF19" s="26"/>
      <c r="AG19">
        <f t="shared" si="2"/>
        <v>18.813434125346646</v>
      </c>
      <c r="AI19" s="75">
        <f>PXIL!L19</f>
        <v>0</v>
      </c>
      <c r="AJ19" s="75">
        <f>PXIL!R19</f>
        <v>0</v>
      </c>
      <c r="AK19" s="75">
        <f>RTM_IEX!L19</f>
        <v>7.23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5.0004621926418933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6.75</v>
      </c>
      <c r="AB20" s="117">
        <f>-STOA!R20</f>
        <v>0</v>
      </c>
      <c r="AC20">
        <f t="shared" si="0"/>
        <v>0.11185206729524867</v>
      </c>
      <c r="AD20">
        <f t="shared" si="1"/>
        <v>12.598610125346646</v>
      </c>
      <c r="AE20">
        <f>'IDT-1'!D20</f>
        <v>0</v>
      </c>
      <c r="AF20" s="26"/>
      <c r="AG20">
        <f t="shared" si="2"/>
        <v>12.598610125346646</v>
      </c>
      <c r="AI20" s="75">
        <f>PXIL!L20</f>
        <v>0</v>
      </c>
      <c r="AJ20" s="75">
        <f>PXIL!R20</f>
        <v>0</v>
      </c>
      <c r="AK20" s="75">
        <f>RTM_IEX!L20</f>
        <v>0.96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5.0004621926418933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6.75</v>
      </c>
      <c r="AB21" s="117">
        <f>-STOA!R21</f>
        <v>0</v>
      </c>
      <c r="AC21">
        <f t="shared" si="0"/>
        <v>0.13737206729524867</v>
      </c>
      <c r="AD21">
        <f t="shared" si="1"/>
        <v>15.473090125346644</v>
      </c>
      <c r="AE21">
        <f>'IDT-1'!D21</f>
        <v>0</v>
      </c>
      <c r="AF21" s="26"/>
      <c r="AG21">
        <f t="shared" si="2"/>
        <v>15.473090125346644</v>
      </c>
      <c r="AI21" s="75">
        <f>PXIL!L21</f>
        <v>0</v>
      </c>
      <c r="AJ21" s="75">
        <f>PXIL!R21</f>
        <v>0</v>
      </c>
      <c r="AK21" s="75">
        <f>RTM_IEX!L21</f>
        <v>3.86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5.0004621926418933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6.75</v>
      </c>
      <c r="AB22" s="117">
        <f>-STOA!R22</f>
        <v>0</v>
      </c>
      <c r="AC22">
        <f t="shared" si="0"/>
        <v>0.14159606729524868</v>
      </c>
      <c r="AD22">
        <f t="shared" si="1"/>
        <v>15.948866125346646</v>
      </c>
      <c r="AE22">
        <f>'IDT-1'!D22</f>
        <v>0</v>
      </c>
      <c r="AF22" s="26"/>
      <c r="AG22">
        <f t="shared" si="2"/>
        <v>15.948866125346646</v>
      </c>
      <c r="AI22" s="75">
        <f>PXIL!L22</f>
        <v>0</v>
      </c>
      <c r="AJ22" s="75">
        <f>PXIL!R22</f>
        <v>0</v>
      </c>
      <c r="AK22" s="75">
        <f>RTM_IEX!L22</f>
        <v>4.34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5.0004621926418933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14.46</v>
      </c>
      <c r="AB23" s="117">
        <f>-STOA!R23</f>
        <v>0</v>
      </c>
      <c r="AC23">
        <f t="shared" si="0"/>
        <v>0.17125206729524869</v>
      </c>
      <c r="AD23">
        <f t="shared" si="1"/>
        <v>19.289210125346646</v>
      </c>
      <c r="AE23">
        <f>'IDT-1'!D23</f>
        <v>0</v>
      </c>
      <c r="AF23" s="26"/>
      <c r="AG23">
        <f t="shared" si="2"/>
        <v>19.289210125346646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5.0004621926418933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14.46</v>
      </c>
      <c r="AB24" s="117">
        <f>-STOA!R24</f>
        <v>0</v>
      </c>
      <c r="AC24">
        <f t="shared" si="0"/>
        <v>0.17125206729524869</v>
      </c>
      <c r="AD24">
        <f t="shared" si="1"/>
        <v>19.289210125346646</v>
      </c>
      <c r="AE24">
        <f>'IDT-1'!D24</f>
        <v>0</v>
      </c>
      <c r="AF24" s="26"/>
      <c r="AG24">
        <f t="shared" si="2"/>
        <v>19.289210125346646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5.0004621926418933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14.46</v>
      </c>
      <c r="AB25" s="117">
        <f>-STOA!R25</f>
        <v>0</v>
      </c>
      <c r="AC25">
        <f t="shared" si="0"/>
        <v>0.20768406729524869</v>
      </c>
      <c r="AD25">
        <f t="shared" si="1"/>
        <v>23.392778125346648</v>
      </c>
      <c r="AE25">
        <f>'IDT-1'!D25</f>
        <v>0</v>
      </c>
      <c r="AF25" s="26"/>
      <c r="AG25">
        <f t="shared" si="2"/>
        <v>23.392778125346648</v>
      </c>
      <c r="AI25" s="75">
        <f>PXIL!L25</f>
        <v>0</v>
      </c>
      <c r="AJ25" s="75">
        <f>PXIL!R25</f>
        <v>0</v>
      </c>
      <c r="AK25" s="75">
        <f>RTM_IEX!L25</f>
        <v>4.1399999999999997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5.0004621926418933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14.46</v>
      </c>
      <c r="AB26" s="117">
        <f>-STOA!R26</f>
        <v>0</v>
      </c>
      <c r="AC26">
        <f t="shared" si="0"/>
        <v>0.17125206729524869</v>
      </c>
      <c r="AD26">
        <f t="shared" si="1"/>
        <v>19.289210125346646</v>
      </c>
      <c r="AE26">
        <f>'IDT-1'!D26</f>
        <v>0</v>
      </c>
      <c r="AF26" s="26"/>
      <c r="AG26">
        <f t="shared" si="2"/>
        <v>19.289210125346646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5.0004621926418933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14.46</v>
      </c>
      <c r="AB27" s="117">
        <f>-STOA!R27</f>
        <v>0</v>
      </c>
      <c r="AC27">
        <f t="shared" si="0"/>
        <v>0.1805800672952487</v>
      </c>
      <c r="AD27">
        <f t="shared" si="1"/>
        <v>20.339882125346644</v>
      </c>
      <c r="AE27">
        <f>'IDT-1'!D27</f>
        <v>0</v>
      </c>
      <c r="AF27" s="26"/>
      <c r="AG27">
        <f t="shared" si="2"/>
        <v>20.339882125346644</v>
      </c>
      <c r="AI27" s="75">
        <f>PXIL!L27</f>
        <v>0</v>
      </c>
      <c r="AJ27" s="75">
        <f>PXIL!R27</f>
        <v>0</v>
      </c>
      <c r="AK27" s="75">
        <f>RTM_IEX!L27</f>
        <v>1.06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5.0004621926418933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14.46</v>
      </c>
      <c r="AB28" s="117">
        <f>-STOA!R28</f>
        <v>0</v>
      </c>
      <c r="AC28">
        <f t="shared" si="0"/>
        <v>0.18902806729524868</v>
      </c>
      <c r="AD28">
        <f t="shared" si="1"/>
        <v>21.291434125346647</v>
      </c>
      <c r="AE28">
        <f>'IDT-1'!D28</f>
        <v>0</v>
      </c>
      <c r="AF28" s="26"/>
      <c r="AG28">
        <f t="shared" si="2"/>
        <v>21.291434125346647</v>
      </c>
      <c r="AI28" s="75">
        <f>PXIL!L28</f>
        <v>0</v>
      </c>
      <c r="AJ28" s="75">
        <f>PXIL!R28</f>
        <v>0</v>
      </c>
      <c r="AK28" s="75">
        <f>RTM_IEX!L28</f>
        <v>2.02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5.0004621926418933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14.46</v>
      </c>
      <c r="AB29" s="117">
        <f>-STOA!R29</f>
        <v>0</v>
      </c>
      <c r="AC29">
        <f t="shared" si="0"/>
        <v>0.18902806729524868</v>
      </c>
      <c r="AD29">
        <f t="shared" si="1"/>
        <v>21.291434125346647</v>
      </c>
      <c r="AE29">
        <f>'IDT-1'!D29</f>
        <v>0</v>
      </c>
      <c r="AF29" s="26"/>
      <c r="AG29">
        <f t="shared" si="2"/>
        <v>21.291434125346647</v>
      </c>
      <c r="AI29" s="75">
        <f>PXIL!L29</f>
        <v>0</v>
      </c>
      <c r="AJ29" s="75">
        <f>PXIL!R29</f>
        <v>0</v>
      </c>
      <c r="AK29" s="75">
        <f>RTM_IEX!L29</f>
        <v>2.02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5.0004621926418933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14.56</v>
      </c>
      <c r="AB30" s="117">
        <f>-STOA!R30</f>
        <v>0</v>
      </c>
      <c r="AC30">
        <f t="shared" si="0"/>
        <v>0.19923606729524868</v>
      </c>
      <c r="AD30">
        <f t="shared" si="1"/>
        <v>22.441226125346642</v>
      </c>
      <c r="AE30">
        <f>'IDT-1'!D30</f>
        <v>0</v>
      </c>
      <c r="AF30" s="26"/>
      <c r="AG30">
        <f t="shared" si="2"/>
        <v>22.441226125346642</v>
      </c>
      <c r="AI30" s="75">
        <f>PXIL!L30</f>
        <v>0</v>
      </c>
      <c r="AJ30" s="75">
        <f>PXIL!R30</f>
        <v>0</v>
      </c>
      <c r="AK30" s="75">
        <f>RTM_IEX!L30</f>
        <v>3.08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5.0004621926418933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14.75</v>
      </c>
      <c r="AB31" s="117">
        <f>-STOA!R31</f>
        <v>0</v>
      </c>
      <c r="AC31">
        <f t="shared" si="0"/>
        <v>0.24587606729524866</v>
      </c>
      <c r="AD31">
        <f t="shared" si="1"/>
        <v>27.694586125346646</v>
      </c>
      <c r="AE31">
        <f>'IDT-1'!D31</f>
        <v>0</v>
      </c>
      <c r="AF31" s="26"/>
      <c r="AG31">
        <f t="shared" si="2"/>
        <v>27.694586125346646</v>
      </c>
      <c r="AI31" s="75">
        <f>PXIL!L31</f>
        <v>0</v>
      </c>
      <c r="AJ31" s="75">
        <f>PXIL!R31</f>
        <v>0</v>
      </c>
      <c r="AK31" s="75">
        <f>RTM_IEX!L31</f>
        <v>8.19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5.0004621926418933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15.14</v>
      </c>
      <c r="AB32" s="117">
        <f>-STOA!R32</f>
        <v>0</v>
      </c>
      <c r="AC32">
        <f t="shared" si="0"/>
        <v>0.20099606729524869</v>
      </c>
      <c r="AD32">
        <f t="shared" si="1"/>
        <v>22.639466125346644</v>
      </c>
      <c r="AE32">
        <f>'IDT-1'!D32</f>
        <v>0</v>
      </c>
      <c r="AF32" s="26"/>
      <c r="AG32">
        <f t="shared" si="2"/>
        <v>22.639466125346644</v>
      </c>
      <c r="AI32" s="75">
        <f>PXIL!L32</f>
        <v>0</v>
      </c>
      <c r="AJ32" s="75">
        <f>PXIL!R32</f>
        <v>0</v>
      </c>
      <c r="AK32" s="75">
        <f>RTM_IEX!L32</f>
        <v>2.7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15.63</v>
      </c>
      <c r="AB33" s="117">
        <f>-STOA!R33</f>
        <v>0</v>
      </c>
      <c r="AC33">
        <f t="shared" si="0"/>
        <v>0.22739200000000004</v>
      </c>
      <c r="AD33">
        <f t="shared" si="1"/>
        <v>25.612608000000002</v>
      </c>
      <c r="AE33">
        <f>'IDT-1'!D33</f>
        <v>0</v>
      </c>
      <c r="AF33" s="26"/>
      <c r="AG33">
        <f t="shared" si="2"/>
        <v>25.612608000000002</v>
      </c>
      <c r="AI33" s="75">
        <f>PXIL!L33</f>
        <v>0</v>
      </c>
      <c r="AJ33" s="75">
        <f>PXIL!R33</f>
        <v>0</v>
      </c>
      <c r="AK33" s="75">
        <f>RTM_IEX!L33</f>
        <v>5.21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16.12</v>
      </c>
      <c r="AB34" s="117">
        <f>-STOA!R34</f>
        <v>0</v>
      </c>
      <c r="AC34">
        <f t="shared" si="0"/>
        <v>0.22915200000000002</v>
      </c>
      <c r="AD34">
        <f t="shared" si="1"/>
        <v>25.810848</v>
      </c>
      <c r="AE34">
        <f>'IDT-1'!D34</f>
        <v>0</v>
      </c>
      <c r="AF34" s="26"/>
      <c r="AG34">
        <f t="shared" si="2"/>
        <v>25.810848</v>
      </c>
      <c r="AI34" s="75">
        <f>PXIL!L34</f>
        <v>0</v>
      </c>
      <c r="AJ34" s="75">
        <f>PXIL!R34</f>
        <v>0</v>
      </c>
      <c r="AK34" s="75">
        <f>RTM_IEX!L34</f>
        <v>4.92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5.0004621926418933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16.810000000000002</v>
      </c>
      <c r="AB35" s="117">
        <f>-STOA!R35</f>
        <v>0</v>
      </c>
      <c r="AC35">
        <f t="shared" si="0"/>
        <v>0.2352280672952487</v>
      </c>
      <c r="AD35">
        <f t="shared" si="1"/>
        <v>26.495234125346645</v>
      </c>
      <c r="AE35">
        <f>'IDT-1'!D35</f>
        <v>0</v>
      </c>
      <c r="AF35" s="26"/>
      <c r="AG35">
        <f t="shared" si="2"/>
        <v>26.495234125346645</v>
      </c>
      <c r="AI35" s="75">
        <f>PXIL!L35</f>
        <v>0</v>
      </c>
      <c r="AJ35" s="75">
        <f>PXIL!R35</f>
        <v>0</v>
      </c>
      <c r="AK35" s="75">
        <f>RTM_IEX!L35</f>
        <v>4.92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5.0004621926418933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17.200000000000003</v>
      </c>
      <c r="AB36" s="117">
        <f>-STOA!R36</f>
        <v>0</v>
      </c>
      <c r="AC36">
        <f t="shared" si="0"/>
        <v>0.23355606729524872</v>
      </c>
      <c r="AD36">
        <f t="shared" si="1"/>
        <v>26.306906125346647</v>
      </c>
      <c r="AE36">
        <f>'IDT-1'!D36</f>
        <v>0</v>
      </c>
      <c r="AF36" s="26"/>
      <c r="AG36">
        <f t="shared" si="2"/>
        <v>26.306906125346647</v>
      </c>
      <c r="AI36" s="75">
        <f>PXIL!L36</f>
        <v>0</v>
      </c>
      <c r="AJ36" s="75">
        <f>PXIL!R36</f>
        <v>0</v>
      </c>
      <c r="AK36" s="75">
        <f>RTM_IEX!L36</f>
        <v>4.34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5.0004621926418933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17.79</v>
      </c>
      <c r="AB37" s="117">
        <f>-STOA!R37</f>
        <v>0</v>
      </c>
      <c r="AC37">
        <f t="shared" si="0"/>
        <v>0.27694006729524867</v>
      </c>
      <c r="AD37">
        <f t="shared" si="1"/>
        <v>31.193522125346643</v>
      </c>
      <c r="AE37">
        <f>'IDT-1'!D37</f>
        <v>0</v>
      </c>
      <c r="AF37" s="26"/>
      <c r="AG37">
        <f t="shared" si="2"/>
        <v>31.193522125346643</v>
      </c>
      <c r="AI37" s="75">
        <f>PXIL!L37</f>
        <v>0</v>
      </c>
      <c r="AJ37" s="75">
        <f>PXIL!R37</f>
        <v>0</v>
      </c>
      <c r="AK37" s="75">
        <f>RTM_IEX!L37</f>
        <v>8.68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5.0004621926418933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18.47</v>
      </c>
      <c r="AB38" s="117">
        <f>-STOA!R38</f>
        <v>0</v>
      </c>
      <c r="AC38">
        <f t="shared" si="0"/>
        <v>0.22519606729524869</v>
      </c>
      <c r="AD38">
        <f t="shared" si="1"/>
        <v>25.365266125346647</v>
      </c>
      <c r="AE38">
        <f>'IDT-1'!D38</f>
        <v>0</v>
      </c>
      <c r="AF38" s="26"/>
      <c r="AG38">
        <f t="shared" si="2"/>
        <v>25.365266125346647</v>
      </c>
      <c r="AI38" s="75">
        <f>PXIL!L38</f>
        <v>0</v>
      </c>
      <c r="AJ38" s="75">
        <f>PXIL!R38</f>
        <v>0</v>
      </c>
      <c r="AK38" s="75">
        <f>RTM_IEX!L38</f>
        <v>2.12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19.16</v>
      </c>
      <c r="AB39" s="117">
        <f>-STOA!R39</f>
        <v>0</v>
      </c>
      <c r="AC39">
        <f t="shared" si="0"/>
        <v>0.24481600000000003</v>
      </c>
      <c r="AD39">
        <f t="shared" si="1"/>
        <v>27.575184</v>
      </c>
      <c r="AE39">
        <f>'IDT-1'!D39</f>
        <v>0</v>
      </c>
      <c r="AF39" s="26"/>
      <c r="AG39">
        <f t="shared" si="2"/>
        <v>27.575184</v>
      </c>
      <c r="AI39" s="75">
        <f>PXIL!L39</f>
        <v>0</v>
      </c>
      <c r="AJ39" s="75">
        <f>PXIL!R39</f>
        <v>0</v>
      </c>
      <c r="AK39" s="75">
        <f>RTM_IEX!L39</f>
        <v>3.66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19.55</v>
      </c>
      <c r="AB40" s="117">
        <f>-STOA!R40</f>
        <v>0</v>
      </c>
      <c r="AC40">
        <f t="shared" si="0"/>
        <v>0.24314400000000003</v>
      </c>
      <c r="AD40">
        <f t="shared" si="1"/>
        <v>27.386856000000002</v>
      </c>
      <c r="AE40">
        <f>'IDT-1'!D40</f>
        <v>0</v>
      </c>
      <c r="AF40" s="26"/>
      <c r="AG40">
        <f t="shared" si="2"/>
        <v>27.386856000000002</v>
      </c>
      <c r="AI40" s="75">
        <f>PXIL!L40</f>
        <v>0</v>
      </c>
      <c r="AJ40" s="75">
        <f>PXIL!R40</f>
        <v>0</v>
      </c>
      <c r="AK40" s="75">
        <f>RTM_IEX!L40</f>
        <v>3.08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20.130000000000003</v>
      </c>
      <c r="AB41" s="117">
        <f>-STOA!R41</f>
        <v>0</v>
      </c>
      <c r="AC41">
        <f t="shared" si="0"/>
        <v>0.24235200000000004</v>
      </c>
      <c r="AD41">
        <f t="shared" si="1"/>
        <v>27.297648000000002</v>
      </c>
      <c r="AE41">
        <f>'IDT-1'!D41</f>
        <v>0</v>
      </c>
      <c r="AF41" s="26"/>
      <c r="AG41">
        <f t="shared" si="2"/>
        <v>27.297648000000002</v>
      </c>
      <c r="AI41" s="75">
        <f>PXIL!L41</f>
        <v>0</v>
      </c>
      <c r="AJ41" s="75">
        <f>PXIL!R41</f>
        <v>0</v>
      </c>
      <c r="AK41" s="75">
        <f>RTM_IEX!L41</f>
        <v>2.41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20.72</v>
      </c>
      <c r="AB42" s="117">
        <f>-STOA!R42</f>
        <v>0</v>
      </c>
      <c r="AC42">
        <f t="shared" si="0"/>
        <v>0.23733600000000002</v>
      </c>
      <c r="AD42">
        <f t="shared" si="1"/>
        <v>26.732664</v>
      </c>
      <c r="AE42">
        <f>'IDT-1'!D42</f>
        <v>0</v>
      </c>
      <c r="AF42" s="26"/>
      <c r="AG42">
        <f t="shared" si="2"/>
        <v>26.732664</v>
      </c>
      <c r="AI42" s="75">
        <f>PXIL!L42</f>
        <v>0</v>
      </c>
      <c r="AJ42" s="75">
        <f>PXIL!R42</f>
        <v>0</v>
      </c>
      <c r="AK42" s="75">
        <f>RTM_IEX!L42</f>
        <v>1.25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14.260000000000002</v>
      </c>
      <c r="AB43" s="117">
        <f>-STOA!R43</f>
        <v>0</v>
      </c>
      <c r="AC43">
        <f t="shared" si="0"/>
        <v>0.26699200000000001</v>
      </c>
      <c r="AD43">
        <f t="shared" si="1"/>
        <v>30.073008000000005</v>
      </c>
      <c r="AE43">
        <f>'IDT-1'!D43</f>
        <v>0</v>
      </c>
      <c r="AF43" s="26"/>
      <c r="AG43">
        <f t="shared" si="2"/>
        <v>30.073008000000005</v>
      </c>
      <c r="AI43" s="75">
        <f>PXIL!L43</f>
        <v>0</v>
      </c>
      <c r="AJ43" s="75">
        <f>PXIL!R43</f>
        <v>0</v>
      </c>
      <c r="AK43" s="75">
        <f>RTM_IEX!L43</f>
        <v>11.08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14.66</v>
      </c>
      <c r="AB44" s="117">
        <f>-STOA!R44</f>
        <v>0</v>
      </c>
      <c r="AC44">
        <f t="shared" si="0"/>
        <v>0.20944000000000002</v>
      </c>
      <c r="AD44">
        <f t="shared" si="1"/>
        <v>23.59056</v>
      </c>
      <c r="AE44">
        <f>'IDT-1'!D44</f>
        <v>0</v>
      </c>
      <c r="AF44" s="26"/>
      <c r="AG44">
        <f t="shared" si="2"/>
        <v>23.59056</v>
      </c>
      <c r="AI44" s="75">
        <f>PXIL!L44</f>
        <v>0</v>
      </c>
      <c r="AJ44" s="75">
        <f>PXIL!R44</f>
        <v>0</v>
      </c>
      <c r="AK44" s="75">
        <f>RTM_IEX!L44</f>
        <v>4.1399999999999997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14.850000000000001</v>
      </c>
      <c r="AB45" s="117">
        <f>-STOA!R45</f>
        <v>0</v>
      </c>
      <c r="AC45">
        <f t="shared" si="0"/>
        <v>0.22642400000000004</v>
      </c>
      <c r="AD45">
        <f t="shared" si="1"/>
        <v>25.503575999999999</v>
      </c>
      <c r="AE45">
        <f>'IDT-1'!D45</f>
        <v>0</v>
      </c>
      <c r="AF45" s="26"/>
      <c r="AG45">
        <f t="shared" si="2"/>
        <v>25.503575999999999</v>
      </c>
      <c r="AI45" s="75">
        <f>PXIL!L45</f>
        <v>0</v>
      </c>
      <c r="AJ45" s="75">
        <f>PXIL!R45</f>
        <v>0</v>
      </c>
      <c r="AK45" s="75">
        <f>RTM_IEX!L45</f>
        <v>5.88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15.05</v>
      </c>
      <c r="AB46" s="117">
        <f>-STOA!R46</f>
        <v>0</v>
      </c>
      <c r="AC46">
        <f t="shared" si="0"/>
        <v>0.21885600000000002</v>
      </c>
      <c r="AD46">
        <f t="shared" si="1"/>
        <v>24.651144000000002</v>
      </c>
      <c r="AE46">
        <f>'IDT-1'!D46</f>
        <v>0</v>
      </c>
      <c r="AF46" s="26"/>
      <c r="AG46">
        <f t="shared" si="2"/>
        <v>24.651144000000002</v>
      </c>
      <c r="AI46" s="75">
        <f>PXIL!L46</f>
        <v>0</v>
      </c>
      <c r="AJ46" s="75">
        <f>PXIL!R46</f>
        <v>0</v>
      </c>
      <c r="AK46" s="75">
        <f>RTM_IEX!L46</f>
        <v>4.82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5.0002357045208123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15.240000000000002</v>
      </c>
      <c r="AB47" s="117">
        <f>-STOA!R47</f>
        <v>0</v>
      </c>
      <c r="AC47">
        <f t="shared" si="0"/>
        <v>0.21542607419978319</v>
      </c>
      <c r="AD47">
        <f t="shared" si="1"/>
        <v>24.264809630321032</v>
      </c>
      <c r="AE47">
        <f>'IDT-1'!D47</f>
        <v>0</v>
      </c>
      <c r="AF47" s="26"/>
      <c r="AG47">
        <f t="shared" si="2"/>
        <v>24.264809630321032</v>
      </c>
      <c r="AI47" s="75">
        <f>PXIL!L47</f>
        <v>0</v>
      </c>
      <c r="AJ47" s="75">
        <f>PXIL!R47</f>
        <v>0</v>
      </c>
      <c r="AK47" s="75">
        <f>RTM_IEX!L47</f>
        <v>4.24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5.0002357045208123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15.63</v>
      </c>
      <c r="AB48" s="117">
        <f>-STOA!R48</f>
        <v>0</v>
      </c>
      <c r="AC48">
        <f t="shared" si="0"/>
        <v>0.20442607419978318</v>
      </c>
      <c r="AD48">
        <f t="shared" si="1"/>
        <v>23.025809630321032</v>
      </c>
      <c r="AE48">
        <f>'IDT-1'!D48</f>
        <v>0</v>
      </c>
      <c r="AF48" s="26"/>
      <c r="AG48">
        <f t="shared" si="2"/>
        <v>23.025809630321032</v>
      </c>
      <c r="AI48" s="75">
        <f>PXIL!L48</f>
        <v>0</v>
      </c>
      <c r="AJ48" s="75">
        <f>PXIL!R48</f>
        <v>0</v>
      </c>
      <c r="AK48" s="75">
        <f>RTM_IEX!L48</f>
        <v>2.6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14.66</v>
      </c>
      <c r="AB49" s="117">
        <f>-STOA!R49</f>
        <v>0</v>
      </c>
      <c r="AC49">
        <f t="shared" si="0"/>
        <v>0.23663200000000004</v>
      </c>
      <c r="AD49">
        <f t="shared" si="1"/>
        <v>26.653368</v>
      </c>
      <c r="AE49">
        <f>'IDT-1'!D49</f>
        <v>0</v>
      </c>
      <c r="AF49" s="26"/>
      <c r="AG49">
        <f t="shared" si="2"/>
        <v>26.653368</v>
      </c>
      <c r="AI49" s="75">
        <f>PXIL!L49</f>
        <v>0</v>
      </c>
      <c r="AJ49" s="75">
        <f>PXIL!R49</f>
        <v>0</v>
      </c>
      <c r="AK49" s="75">
        <f>RTM_IEX!L49</f>
        <v>7.23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15.63</v>
      </c>
      <c r="AB50" s="117">
        <f>-STOA!R50</f>
        <v>0</v>
      </c>
      <c r="AC50">
        <f t="shared" si="0"/>
        <v>0.18154400000000004</v>
      </c>
      <c r="AD50">
        <f t="shared" si="1"/>
        <v>20.448456000000004</v>
      </c>
      <c r="AE50">
        <f>'IDT-1'!D50</f>
        <v>0</v>
      </c>
      <c r="AF50" s="26"/>
      <c r="AG50">
        <f t="shared" si="2"/>
        <v>20.448456000000004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15.63</v>
      </c>
      <c r="AB51" s="117">
        <f>-STOA!R51</f>
        <v>0</v>
      </c>
      <c r="AC51">
        <f t="shared" si="0"/>
        <v>0.18154400000000004</v>
      </c>
      <c r="AD51">
        <f t="shared" si="1"/>
        <v>20.448456000000004</v>
      </c>
      <c r="AE51">
        <f>'IDT-1'!D51</f>
        <v>0</v>
      </c>
      <c r="AF51" s="26"/>
      <c r="AG51">
        <f t="shared" si="2"/>
        <v>20.448456000000004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15.73</v>
      </c>
      <c r="AB52" s="117">
        <f>-STOA!R52</f>
        <v>0</v>
      </c>
      <c r="AC52">
        <f t="shared" si="0"/>
        <v>0.182424</v>
      </c>
      <c r="AD52">
        <f t="shared" si="1"/>
        <v>20.547575999999999</v>
      </c>
      <c r="AE52">
        <f>'IDT-1'!D52</f>
        <v>0</v>
      </c>
      <c r="AF52" s="26"/>
      <c r="AG52">
        <f t="shared" si="2"/>
        <v>20.547575999999999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15.05</v>
      </c>
      <c r="AB53" s="117">
        <f>-STOA!R53</f>
        <v>0</v>
      </c>
      <c r="AC53">
        <f t="shared" si="0"/>
        <v>0.17644000000000001</v>
      </c>
      <c r="AD53">
        <f t="shared" si="1"/>
        <v>19.873560000000001</v>
      </c>
      <c r="AE53">
        <f>'IDT-1'!D53</f>
        <v>0</v>
      </c>
      <c r="AF53" s="26"/>
      <c r="AG53">
        <f t="shared" si="2"/>
        <v>19.873560000000001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14.07</v>
      </c>
      <c r="AB54" s="117">
        <f>-STOA!R54</f>
        <v>0</v>
      </c>
      <c r="AC54">
        <f t="shared" si="0"/>
        <v>0.16781600000000002</v>
      </c>
      <c r="AD54">
        <f t="shared" si="1"/>
        <v>18.902184000000002</v>
      </c>
      <c r="AE54">
        <f>'IDT-1'!D54</f>
        <v>0</v>
      </c>
      <c r="AF54" s="26"/>
      <c r="AG54">
        <f t="shared" si="2"/>
        <v>18.902184000000002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14.56</v>
      </c>
      <c r="AB55" s="117">
        <f>-STOA!R55</f>
        <v>0</v>
      </c>
      <c r="AC55">
        <f t="shared" si="0"/>
        <v>0.20609600000000003</v>
      </c>
      <c r="AD55">
        <f t="shared" si="1"/>
        <v>23.213904000000003</v>
      </c>
      <c r="AE55">
        <f>'IDT-1'!D55</f>
        <v>0</v>
      </c>
      <c r="AF55" s="26"/>
      <c r="AG55">
        <f t="shared" si="2"/>
        <v>23.213904000000003</v>
      </c>
      <c r="AI55" s="75">
        <f>PXIL!L55</f>
        <v>0</v>
      </c>
      <c r="AJ55" s="75">
        <f>PXIL!R55</f>
        <v>0</v>
      </c>
      <c r="AK55" s="75">
        <f>RTM_IEX!L55</f>
        <v>3.86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13.09</v>
      </c>
      <c r="AB56" s="117">
        <f>-STOA!R56</f>
        <v>0</v>
      </c>
      <c r="AC56">
        <f t="shared" si="0"/>
        <v>0.159192</v>
      </c>
      <c r="AD56">
        <f t="shared" si="1"/>
        <v>17.930807999999999</v>
      </c>
      <c r="AE56">
        <f>'IDT-1'!D56</f>
        <v>0</v>
      </c>
      <c r="AF56" s="26"/>
      <c r="AG56">
        <f t="shared" si="2"/>
        <v>17.930807999999999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5.0004621926418933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13.580000000000002</v>
      </c>
      <c r="AB57" s="117">
        <f>-STOA!R57</f>
        <v>0</v>
      </c>
      <c r="AC57">
        <f t="shared" si="0"/>
        <v>0.16350806729524869</v>
      </c>
      <c r="AD57">
        <f t="shared" si="1"/>
        <v>18.416954125346649</v>
      </c>
      <c r="AE57">
        <f>'IDT-1'!D57</f>
        <v>0</v>
      </c>
      <c r="AF57" s="26"/>
      <c r="AG57">
        <f t="shared" si="2"/>
        <v>18.416954125346649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5.0004621926418933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13.09</v>
      </c>
      <c r="AB58" s="117">
        <f>-STOA!R58</f>
        <v>0</v>
      </c>
      <c r="AC58">
        <f t="shared" si="0"/>
        <v>0.15919606729524868</v>
      </c>
      <c r="AD58">
        <f t="shared" si="1"/>
        <v>17.931266125346646</v>
      </c>
      <c r="AE58">
        <f>'IDT-1'!D58</f>
        <v>0</v>
      </c>
      <c r="AF58" s="26"/>
      <c r="AG58">
        <f t="shared" si="2"/>
        <v>17.931266125346646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5.0004621926418933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12.31</v>
      </c>
      <c r="AB59" s="117">
        <f>-STOA!R59</f>
        <v>0</v>
      </c>
      <c r="AC59">
        <f t="shared" si="0"/>
        <v>0.15233206729524867</v>
      </c>
      <c r="AD59">
        <f t="shared" si="1"/>
        <v>17.158130125346645</v>
      </c>
      <c r="AE59">
        <f>'IDT-1'!D59</f>
        <v>0</v>
      </c>
      <c r="AF59" s="26"/>
      <c r="AG59">
        <f t="shared" si="2"/>
        <v>17.158130125346645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5.0004621926418933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13.77</v>
      </c>
      <c r="AB60" s="117">
        <f>-STOA!R60</f>
        <v>0</v>
      </c>
      <c r="AC60">
        <f t="shared" si="0"/>
        <v>0.16518006729524867</v>
      </c>
      <c r="AD60">
        <f t="shared" si="1"/>
        <v>18.605282125346644</v>
      </c>
      <c r="AE60">
        <f>'IDT-1'!D60</f>
        <v>0</v>
      </c>
      <c r="AF60" s="26"/>
      <c r="AG60">
        <f t="shared" si="2"/>
        <v>18.605282125346644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5.0004621926418933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13.580000000000002</v>
      </c>
      <c r="AB61" s="117">
        <f>-STOA!R61</f>
        <v>0</v>
      </c>
      <c r="AC61">
        <f t="shared" si="0"/>
        <v>0.17626806729524869</v>
      </c>
      <c r="AD61">
        <f t="shared" si="1"/>
        <v>19.854194125346648</v>
      </c>
      <c r="AE61">
        <f>'IDT-1'!D61</f>
        <v>0</v>
      </c>
      <c r="AF61" s="26"/>
      <c r="AG61">
        <f t="shared" si="2"/>
        <v>19.854194125346648</v>
      </c>
      <c r="AI61" s="75">
        <f>PXIL!L61</f>
        <v>0</v>
      </c>
      <c r="AJ61" s="75">
        <f>PXIL!R61</f>
        <v>0</v>
      </c>
      <c r="AK61" s="75">
        <f>RTM_IEX!L61</f>
        <v>1.45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5.0004621926418933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12.21</v>
      </c>
      <c r="AB62" s="117">
        <f>-STOA!R62</f>
        <v>0</v>
      </c>
      <c r="AC62">
        <f t="shared" si="0"/>
        <v>0.15145206729524868</v>
      </c>
      <c r="AD62">
        <f t="shared" si="1"/>
        <v>17.059010125346646</v>
      </c>
      <c r="AE62">
        <f>'IDT-1'!D62</f>
        <v>0</v>
      </c>
      <c r="AF62" s="26"/>
      <c r="AG62">
        <f t="shared" si="2"/>
        <v>17.059010125346646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5.0004621926418933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11.330000000000002</v>
      </c>
      <c r="AB63" s="117">
        <f>-STOA!R63</f>
        <v>0</v>
      </c>
      <c r="AC63">
        <f t="shared" si="0"/>
        <v>0.14370806729524868</v>
      </c>
      <c r="AD63">
        <f t="shared" si="1"/>
        <v>16.186754125346646</v>
      </c>
      <c r="AE63">
        <f>'IDT-1'!D63</f>
        <v>0</v>
      </c>
      <c r="AF63" s="26"/>
      <c r="AG63">
        <f t="shared" si="2"/>
        <v>16.186754125346646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5.0004621926418933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11.23</v>
      </c>
      <c r="AB64" s="117">
        <f>-STOA!R64</f>
        <v>0</v>
      </c>
      <c r="AC64">
        <f t="shared" si="0"/>
        <v>0.14282806729524869</v>
      </c>
      <c r="AD64">
        <f t="shared" si="1"/>
        <v>16.087634125346646</v>
      </c>
      <c r="AE64">
        <f>'IDT-1'!D64</f>
        <v>0</v>
      </c>
      <c r="AF64" s="26"/>
      <c r="AG64">
        <f t="shared" si="2"/>
        <v>16.087634125346646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5.0004621926418933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11.13</v>
      </c>
      <c r="AB65" s="117">
        <f>-STOA!R65</f>
        <v>0</v>
      </c>
      <c r="AC65">
        <f t="shared" si="0"/>
        <v>0.14194806729524867</v>
      </c>
      <c r="AD65">
        <f t="shared" si="1"/>
        <v>15.988514125346644</v>
      </c>
      <c r="AE65">
        <f>'IDT-1'!D65</f>
        <v>0</v>
      </c>
      <c r="AF65" s="26"/>
      <c r="AG65">
        <f t="shared" si="2"/>
        <v>15.988514125346644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5.0004621926418933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11.040000000000001</v>
      </c>
      <c r="AB66" s="117">
        <f>-STOA!R66</f>
        <v>0</v>
      </c>
      <c r="AC66">
        <f t="shared" si="0"/>
        <v>0.14115606729524868</v>
      </c>
      <c r="AD66">
        <f t="shared" si="1"/>
        <v>15.899306125346644</v>
      </c>
      <c r="AE66">
        <f>'IDT-1'!D66</f>
        <v>0</v>
      </c>
      <c r="AF66" s="26"/>
      <c r="AG66">
        <f t="shared" si="2"/>
        <v>15.899306125346644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5.0004621926418933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10.350000000000001</v>
      </c>
      <c r="AB67" s="117">
        <f>-STOA!R67</f>
        <v>0</v>
      </c>
      <c r="AC67">
        <f t="shared" si="0"/>
        <v>0.1800520672952487</v>
      </c>
      <c r="AD67">
        <f t="shared" si="1"/>
        <v>20.280410125346645</v>
      </c>
      <c r="AE67">
        <f>'IDT-1'!D67</f>
        <v>0</v>
      </c>
      <c r="AF67" s="26"/>
      <c r="AG67">
        <f t="shared" si="2"/>
        <v>20.280410125346645</v>
      </c>
      <c r="AI67" s="75">
        <f>PXIL!L67</f>
        <v>0</v>
      </c>
      <c r="AJ67" s="75">
        <f>PXIL!R67</f>
        <v>0</v>
      </c>
      <c r="AK67" s="75">
        <f>RTM_IEX!L67</f>
        <v>5.1100000000000003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5.0004621926418933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9.4700000000000006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0.12734006729524866</v>
      </c>
      <c r="AD68">
        <f t="shared" ref="AD68:AD98" si="4">SUM(B68:AB68,AI68:AR68)-AC68</f>
        <v>14.343122125346644</v>
      </c>
      <c r="AE68">
        <f>'IDT-1'!D68</f>
        <v>0</v>
      </c>
      <c r="AF68" s="26"/>
      <c r="AG68">
        <f t="shared" ref="AG68:AG98" si="5">SUM(AD68:AF68)</f>
        <v>14.343122125346644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4.9997761160614331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8.8800000000000008</v>
      </c>
      <c r="AB69" s="117">
        <f>-STOA!R69</f>
        <v>0</v>
      </c>
      <c r="AC69">
        <f t="shared" si="3"/>
        <v>0.15611002982134062</v>
      </c>
      <c r="AD69">
        <f t="shared" si="4"/>
        <v>17.583666086240093</v>
      </c>
      <c r="AE69">
        <f>'IDT-1'!D69</f>
        <v>0</v>
      </c>
      <c r="AF69" s="26"/>
      <c r="AG69">
        <f t="shared" si="5"/>
        <v>17.583666086240093</v>
      </c>
      <c r="AI69" s="75">
        <f>PXIL!L69</f>
        <v>0</v>
      </c>
      <c r="AJ69" s="75">
        <f>PXIL!R69</f>
        <v>0</v>
      </c>
      <c r="AK69" s="75">
        <f>RTM_IEX!L69</f>
        <v>3.86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4.9997761160614331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8.3000000000000007</v>
      </c>
      <c r="AB70" s="117">
        <f>-STOA!R70</f>
        <v>0</v>
      </c>
      <c r="AC70">
        <f t="shared" si="3"/>
        <v>0.16367802982134061</v>
      </c>
      <c r="AD70">
        <f t="shared" si="4"/>
        <v>18.436098086240094</v>
      </c>
      <c r="AE70">
        <f>'IDT-1'!D70</f>
        <v>0</v>
      </c>
      <c r="AF70" s="26"/>
      <c r="AG70">
        <f t="shared" si="5"/>
        <v>18.436098086240094</v>
      </c>
      <c r="AI70" s="75">
        <f>PXIL!L70</f>
        <v>0</v>
      </c>
      <c r="AJ70" s="75">
        <f>PXIL!R70</f>
        <v>0</v>
      </c>
      <c r="AK70" s="75">
        <f>RTM_IEX!L70</f>
        <v>5.3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4.9997761160614331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14.75</v>
      </c>
      <c r="AB71" s="117">
        <f>-STOA!R71</f>
        <v>0</v>
      </c>
      <c r="AC71">
        <f t="shared" si="3"/>
        <v>0.17379802982134063</v>
      </c>
      <c r="AD71">
        <f t="shared" si="4"/>
        <v>19.575978086240092</v>
      </c>
      <c r="AE71">
        <f>'IDT-1'!D71</f>
        <v>0</v>
      </c>
      <c r="AF71" s="26"/>
      <c r="AG71">
        <f t="shared" si="5"/>
        <v>19.575978086240092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4.9997761160614331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14.56</v>
      </c>
      <c r="AB72" s="117">
        <f>-STOA!R72</f>
        <v>0</v>
      </c>
      <c r="AC72">
        <f t="shared" si="3"/>
        <v>0.17212602982134065</v>
      </c>
      <c r="AD72">
        <f t="shared" si="4"/>
        <v>19.387650086240093</v>
      </c>
      <c r="AE72">
        <f>'IDT-1'!D72</f>
        <v>0</v>
      </c>
      <c r="AF72" s="26"/>
      <c r="AG72">
        <f t="shared" si="5"/>
        <v>19.387650086240093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4.9997761160614331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14.46</v>
      </c>
      <c r="AB73" s="117">
        <f>-STOA!R73</f>
        <v>0</v>
      </c>
      <c r="AC73">
        <f t="shared" si="3"/>
        <v>0.23909402982134065</v>
      </c>
      <c r="AD73">
        <f t="shared" si="4"/>
        <v>26.930682086240093</v>
      </c>
      <c r="AE73">
        <f>'IDT-1'!D73</f>
        <v>0</v>
      </c>
      <c r="AF73" s="26"/>
      <c r="AG73">
        <f t="shared" si="5"/>
        <v>26.930682086240093</v>
      </c>
      <c r="AI73" s="75">
        <f>PXIL!L73</f>
        <v>0</v>
      </c>
      <c r="AJ73" s="75">
        <f>PXIL!R73</f>
        <v>0</v>
      </c>
      <c r="AK73" s="75">
        <f>RTM_IEX!L73</f>
        <v>7.71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4.9997761160614331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14.46</v>
      </c>
      <c r="AB74" s="117">
        <f>-STOA!R74</f>
        <v>0</v>
      </c>
      <c r="AC74">
        <f t="shared" si="3"/>
        <v>0.17124602982134063</v>
      </c>
      <c r="AD74">
        <f t="shared" si="4"/>
        <v>19.288530086240094</v>
      </c>
      <c r="AE74">
        <f>'IDT-1'!D74</f>
        <v>0</v>
      </c>
      <c r="AF74" s="26"/>
      <c r="AG74">
        <f t="shared" si="5"/>
        <v>19.288530086240094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4.9997761160614331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16.39</v>
      </c>
      <c r="AB75" s="117">
        <f>-STOA!R75</f>
        <v>0</v>
      </c>
      <c r="AC75">
        <f t="shared" si="3"/>
        <v>0.18823002982134063</v>
      </c>
      <c r="AD75">
        <f t="shared" si="4"/>
        <v>21.201546086240093</v>
      </c>
      <c r="AE75">
        <f>'IDT-1'!D75</f>
        <v>0</v>
      </c>
      <c r="AF75" s="26"/>
      <c r="AG75">
        <f t="shared" si="5"/>
        <v>21.201546086240093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4.9997761160614331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16.39</v>
      </c>
      <c r="AB76" s="117">
        <f>-STOA!R76</f>
        <v>0</v>
      </c>
      <c r="AC76">
        <f t="shared" si="3"/>
        <v>0.18823002982134063</v>
      </c>
      <c r="AD76">
        <f t="shared" si="4"/>
        <v>21.201546086240093</v>
      </c>
      <c r="AE76">
        <f>'IDT-1'!D76</f>
        <v>0</v>
      </c>
      <c r="AF76" s="26"/>
      <c r="AG76">
        <f t="shared" si="5"/>
        <v>21.201546086240093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4.9997761160614331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16.39</v>
      </c>
      <c r="AB77" s="117">
        <f>-STOA!R77</f>
        <v>0</v>
      </c>
      <c r="AC77">
        <f t="shared" si="3"/>
        <v>0.18823002982134063</v>
      </c>
      <c r="AD77">
        <f t="shared" si="4"/>
        <v>21.201546086240093</v>
      </c>
      <c r="AE77">
        <f>'IDT-1'!D77</f>
        <v>0</v>
      </c>
      <c r="AF77" s="26"/>
      <c r="AG77">
        <f t="shared" si="5"/>
        <v>21.201546086240093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4.9997761160614331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16.39</v>
      </c>
      <c r="AB78" s="117">
        <f>-STOA!R78</f>
        <v>0</v>
      </c>
      <c r="AC78">
        <f t="shared" si="3"/>
        <v>0.18823002982134063</v>
      </c>
      <c r="AD78">
        <f t="shared" si="4"/>
        <v>21.201546086240093</v>
      </c>
      <c r="AE78">
        <f>'IDT-1'!D78</f>
        <v>0</v>
      </c>
      <c r="AF78" s="26"/>
      <c r="AG78">
        <f t="shared" si="5"/>
        <v>21.201546086240093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4.9997761160614331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16.39</v>
      </c>
      <c r="AB79" s="117">
        <f>-STOA!R79</f>
        <v>0</v>
      </c>
      <c r="AC79">
        <f t="shared" si="3"/>
        <v>0.26285402982134065</v>
      </c>
      <c r="AD79">
        <f t="shared" si="4"/>
        <v>29.606922086240093</v>
      </c>
      <c r="AE79">
        <f>'IDT-1'!D79</f>
        <v>0</v>
      </c>
      <c r="AF79" s="26"/>
      <c r="AG79">
        <f t="shared" si="5"/>
        <v>29.606922086240093</v>
      </c>
      <c r="AI79" s="75">
        <f>PXIL!L79</f>
        <v>0</v>
      </c>
      <c r="AJ79" s="75">
        <f>PXIL!R79</f>
        <v>0</v>
      </c>
      <c r="AK79" s="75">
        <f>RTM_IEX!L79</f>
        <v>8.48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4.9997761160614331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16.39</v>
      </c>
      <c r="AB80" s="117">
        <f>-STOA!R80</f>
        <v>0</v>
      </c>
      <c r="AC80">
        <f t="shared" si="3"/>
        <v>0.20099002982134062</v>
      </c>
      <c r="AD80">
        <f t="shared" si="4"/>
        <v>22.638786086240092</v>
      </c>
      <c r="AE80">
        <f>'IDT-1'!D80</f>
        <v>0</v>
      </c>
      <c r="AF80" s="26"/>
      <c r="AG80">
        <f t="shared" si="5"/>
        <v>22.638786086240092</v>
      </c>
      <c r="AI80" s="75">
        <f>PXIL!L80</f>
        <v>0</v>
      </c>
      <c r="AJ80" s="75">
        <f>PXIL!R80</f>
        <v>0</v>
      </c>
      <c r="AK80" s="75">
        <f>RTM_IEX!L80</f>
        <v>1.45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4.9997761160614331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16.39</v>
      </c>
      <c r="AB81" s="117">
        <f>-STOA!R81</f>
        <v>0</v>
      </c>
      <c r="AC81">
        <f t="shared" si="3"/>
        <v>0.22219802982134063</v>
      </c>
      <c r="AD81">
        <f t="shared" si="4"/>
        <v>25.027578086240091</v>
      </c>
      <c r="AE81">
        <f>'IDT-1'!D81</f>
        <v>0</v>
      </c>
      <c r="AF81" s="26"/>
      <c r="AG81">
        <f t="shared" si="5"/>
        <v>25.027578086240091</v>
      </c>
      <c r="AI81" s="75">
        <f>PXIL!L81</f>
        <v>0</v>
      </c>
      <c r="AJ81" s="75">
        <f>PXIL!R81</f>
        <v>0</v>
      </c>
      <c r="AK81" s="75">
        <f>RTM_IEX!L81</f>
        <v>3.86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4.9997761160614331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16.39</v>
      </c>
      <c r="AB82" s="117">
        <f>-STOA!R82</f>
        <v>0</v>
      </c>
      <c r="AC82">
        <f t="shared" si="3"/>
        <v>0.22219802982134063</v>
      </c>
      <c r="AD82">
        <f t="shared" si="4"/>
        <v>25.027578086240091</v>
      </c>
      <c r="AE82">
        <f>'IDT-1'!D82</f>
        <v>0</v>
      </c>
      <c r="AF82" s="26"/>
      <c r="AG82">
        <f t="shared" si="5"/>
        <v>25.027578086240091</v>
      </c>
      <c r="AI82" s="75">
        <f>PXIL!L82</f>
        <v>0</v>
      </c>
      <c r="AJ82" s="75">
        <f>PXIL!R82</f>
        <v>0</v>
      </c>
      <c r="AK82" s="75">
        <f>RTM_IEX!L82</f>
        <v>3.86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4.9997761160614331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16.39</v>
      </c>
      <c r="AB83" s="117">
        <f>-STOA!R83</f>
        <v>0</v>
      </c>
      <c r="AC83">
        <f t="shared" si="3"/>
        <v>0.22219802982134063</v>
      </c>
      <c r="AD83">
        <f t="shared" si="4"/>
        <v>25.027578086240091</v>
      </c>
      <c r="AE83">
        <f>'IDT-1'!D83</f>
        <v>0</v>
      </c>
      <c r="AF83" s="26"/>
      <c r="AG83">
        <f t="shared" si="5"/>
        <v>25.027578086240091</v>
      </c>
      <c r="AI83" s="75">
        <f>PXIL!L83</f>
        <v>0</v>
      </c>
      <c r="AJ83" s="75">
        <f>PXIL!R83</f>
        <v>0</v>
      </c>
      <c r="AK83" s="75">
        <f>RTM_IEX!L83</f>
        <v>3.86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4.9997761160614331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16.39</v>
      </c>
      <c r="AB84" s="117">
        <f>-STOA!R84</f>
        <v>0</v>
      </c>
      <c r="AC84">
        <f t="shared" si="3"/>
        <v>0.21366202982134064</v>
      </c>
      <c r="AD84">
        <f t="shared" si="4"/>
        <v>24.066114086240095</v>
      </c>
      <c r="AE84">
        <f>'IDT-1'!D84</f>
        <v>0</v>
      </c>
      <c r="AF84" s="26"/>
      <c r="AG84">
        <f t="shared" si="5"/>
        <v>24.066114086240095</v>
      </c>
      <c r="AI84" s="75">
        <f>PXIL!L84</f>
        <v>0</v>
      </c>
      <c r="AJ84" s="75">
        <f>PXIL!R84</f>
        <v>0</v>
      </c>
      <c r="AK84" s="75">
        <f>RTM_IEX!L84</f>
        <v>2.89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4.9997761160614331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16.39</v>
      </c>
      <c r="AB85" s="117">
        <f>-STOA!R85</f>
        <v>0</v>
      </c>
      <c r="AC85">
        <f t="shared" si="3"/>
        <v>0.24763002982134064</v>
      </c>
      <c r="AD85">
        <f t="shared" si="4"/>
        <v>27.892146086240093</v>
      </c>
      <c r="AE85">
        <f>'IDT-1'!D85</f>
        <v>0</v>
      </c>
      <c r="AF85" s="26"/>
      <c r="AG85">
        <f t="shared" si="5"/>
        <v>27.892146086240093</v>
      </c>
      <c r="AI85" s="75">
        <f>PXIL!L85</f>
        <v>0</v>
      </c>
      <c r="AJ85" s="75">
        <f>PXIL!R85</f>
        <v>0</v>
      </c>
      <c r="AK85" s="75">
        <f>RTM_IEX!L85</f>
        <v>6.75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4.9997761160614331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16.39</v>
      </c>
      <c r="AB86" s="117">
        <f>-STOA!R86</f>
        <v>0</v>
      </c>
      <c r="AC86">
        <f t="shared" si="3"/>
        <v>0.19245402982134063</v>
      </c>
      <c r="AD86">
        <f t="shared" si="4"/>
        <v>21.677322086240093</v>
      </c>
      <c r="AE86">
        <f>'IDT-1'!D86</f>
        <v>0</v>
      </c>
      <c r="AF86" s="26"/>
      <c r="AG86">
        <f t="shared" si="5"/>
        <v>21.677322086240093</v>
      </c>
      <c r="AI86" s="75">
        <f>PXIL!L86</f>
        <v>0</v>
      </c>
      <c r="AJ86" s="75">
        <f>PXIL!R86</f>
        <v>0</v>
      </c>
      <c r="AK86" s="75">
        <f>RTM_IEX!L86</f>
        <v>0.48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4.9997761160614331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16.39</v>
      </c>
      <c r="AB87" s="117">
        <f>-STOA!R87</f>
        <v>0</v>
      </c>
      <c r="AC87">
        <f t="shared" si="3"/>
        <v>0.20521402982134063</v>
      </c>
      <c r="AD87">
        <f t="shared" si="4"/>
        <v>23.114562086240092</v>
      </c>
      <c r="AE87">
        <f>'IDT-1'!D87</f>
        <v>0</v>
      </c>
      <c r="AF87" s="26"/>
      <c r="AG87">
        <f t="shared" si="5"/>
        <v>23.114562086240092</v>
      </c>
      <c r="AI87" s="75">
        <f>PXIL!L87</f>
        <v>0</v>
      </c>
      <c r="AJ87" s="75">
        <f>PXIL!R87</f>
        <v>0</v>
      </c>
      <c r="AK87" s="75">
        <f>RTM_IEX!L87</f>
        <v>1.93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4.9997761160614331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16.39</v>
      </c>
      <c r="AB88" s="117">
        <f>-STOA!R88</f>
        <v>0</v>
      </c>
      <c r="AC88">
        <f t="shared" si="3"/>
        <v>0.20521402982134063</v>
      </c>
      <c r="AD88">
        <f t="shared" si="4"/>
        <v>23.114562086240092</v>
      </c>
      <c r="AE88">
        <f>'IDT-1'!D88</f>
        <v>0</v>
      </c>
      <c r="AF88" s="26"/>
      <c r="AG88">
        <f t="shared" si="5"/>
        <v>23.114562086240092</v>
      </c>
      <c r="AI88" s="75">
        <f>PXIL!L88</f>
        <v>0</v>
      </c>
      <c r="AJ88" s="75">
        <f>PXIL!R88</f>
        <v>0</v>
      </c>
      <c r="AK88" s="75">
        <f>RTM_IEX!L88</f>
        <v>1.93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4.9997761160614331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16.39</v>
      </c>
      <c r="AB89" s="117">
        <f>-STOA!R89</f>
        <v>0</v>
      </c>
      <c r="AC89">
        <f t="shared" si="3"/>
        <v>0.19667802982134064</v>
      </c>
      <c r="AD89">
        <f t="shared" si="4"/>
        <v>22.153098086240092</v>
      </c>
      <c r="AE89">
        <f>'IDT-1'!D89</f>
        <v>0</v>
      </c>
      <c r="AF89" s="26"/>
      <c r="AG89">
        <f t="shared" si="5"/>
        <v>22.153098086240092</v>
      </c>
      <c r="AI89" s="75">
        <f>PXIL!L89</f>
        <v>0</v>
      </c>
      <c r="AJ89" s="75">
        <f>PXIL!R89</f>
        <v>0</v>
      </c>
      <c r="AK89" s="75">
        <f>RTM_IEX!L89</f>
        <v>0.96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4.9997761160614331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16.39</v>
      </c>
      <c r="AB90" s="117">
        <f>-STOA!R90</f>
        <v>0</v>
      </c>
      <c r="AC90">
        <f t="shared" si="3"/>
        <v>0.18823002982134063</v>
      </c>
      <c r="AD90">
        <f t="shared" si="4"/>
        <v>21.201546086240093</v>
      </c>
      <c r="AE90">
        <f>'IDT-1'!D90</f>
        <v>0</v>
      </c>
      <c r="AF90" s="26"/>
      <c r="AG90">
        <f t="shared" si="5"/>
        <v>21.201546086240093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5.0004621926418933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10.61</v>
      </c>
      <c r="AB91" s="117">
        <f>-STOA!R91</f>
        <v>0</v>
      </c>
      <c r="AC91">
        <f t="shared" si="3"/>
        <v>0.21375606729524868</v>
      </c>
      <c r="AD91">
        <f t="shared" si="4"/>
        <v>24.076706125346643</v>
      </c>
      <c r="AE91">
        <f>'IDT-1'!D91</f>
        <v>0</v>
      </c>
      <c r="AF91" s="26"/>
      <c r="AG91">
        <f t="shared" si="5"/>
        <v>24.076706125346643</v>
      </c>
      <c r="AI91" s="75">
        <f>PXIL!L91</f>
        <v>0</v>
      </c>
      <c r="AJ91" s="75">
        <f>PXIL!R91</f>
        <v>0</v>
      </c>
      <c r="AK91" s="75">
        <f>RTM_IEX!L91</f>
        <v>8.68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5.0004621926418933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10.61</v>
      </c>
      <c r="AB92" s="117">
        <f>-STOA!R92</f>
        <v>0</v>
      </c>
      <c r="AC92">
        <f t="shared" si="3"/>
        <v>0.15435606729524867</v>
      </c>
      <c r="AD92">
        <f t="shared" si="4"/>
        <v>17.386106125346643</v>
      </c>
      <c r="AE92">
        <f>'IDT-1'!D92</f>
        <v>0</v>
      </c>
      <c r="AF92" s="26"/>
      <c r="AG92">
        <f t="shared" si="5"/>
        <v>17.386106125346643</v>
      </c>
      <c r="AI92" s="75">
        <f>PXIL!L92</f>
        <v>0</v>
      </c>
      <c r="AJ92" s="75">
        <f>PXIL!R92</f>
        <v>0</v>
      </c>
      <c r="AK92" s="75">
        <f>RTM_IEX!L92</f>
        <v>1.93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5.0004621926418933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10.61</v>
      </c>
      <c r="AB93" s="117">
        <f>-STOA!R93</f>
        <v>0</v>
      </c>
      <c r="AC93">
        <f t="shared" si="3"/>
        <v>0.16958006729524866</v>
      </c>
      <c r="AD93">
        <f t="shared" si="4"/>
        <v>19.100882125346644</v>
      </c>
      <c r="AE93">
        <f>'IDT-1'!D93</f>
        <v>0</v>
      </c>
      <c r="AF93" s="26"/>
      <c r="AG93">
        <f t="shared" si="5"/>
        <v>19.100882125346644</v>
      </c>
      <c r="AI93" s="75">
        <f>PXIL!L93</f>
        <v>0</v>
      </c>
      <c r="AJ93" s="75">
        <f>PXIL!R93</f>
        <v>0</v>
      </c>
      <c r="AK93" s="75">
        <f>RTM_IEX!L93</f>
        <v>3.66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5.0004621926418933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10.61</v>
      </c>
      <c r="AB94" s="117">
        <f>-STOA!R94</f>
        <v>0</v>
      </c>
      <c r="AC94">
        <f t="shared" si="3"/>
        <v>0.15858006729524868</v>
      </c>
      <c r="AD94">
        <f t="shared" si="4"/>
        <v>17.861882125346646</v>
      </c>
      <c r="AE94">
        <f>'IDT-1'!D94</f>
        <v>0</v>
      </c>
      <c r="AF94" s="26"/>
      <c r="AG94">
        <f t="shared" si="5"/>
        <v>17.861882125346646</v>
      </c>
      <c r="AI94" s="75">
        <f>PXIL!L94</f>
        <v>0</v>
      </c>
      <c r="AJ94" s="75">
        <f>PXIL!R94</f>
        <v>0</v>
      </c>
      <c r="AK94" s="75">
        <f>RTM_IEX!L94</f>
        <v>2.41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5.0004621926418933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10.61</v>
      </c>
      <c r="AB95" s="117">
        <f>-STOA!R95</f>
        <v>0</v>
      </c>
      <c r="AC95">
        <f t="shared" si="3"/>
        <v>0.15435606729524867</v>
      </c>
      <c r="AD95">
        <f t="shared" si="4"/>
        <v>17.386106125346643</v>
      </c>
      <c r="AE95">
        <f>'IDT-1'!D95</f>
        <v>0</v>
      </c>
      <c r="AF95" s="26"/>
      <c r="AG95">
        <f t="shared" si="5"/>
        <v>17.386106125346643</v>
      </c>
      <c r="AI95" s="75">
        <f>PXIL!L95</f>
        <v>0</v>
      </c>
      <c r="AJ95" s="75">
        <f>PXIL!R95</f>
        <v>0</v>
      </c>
      <c r="AK95" s="75">
        <f>RTM_IEX!L95</f>
        <v>1.93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5.0004621926418933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10.61</v>
      </c>
      <c r="AB96" s="117">
        <f>-STOA!R96</f>
        <v>0</v>
      </c>
      <c r="AC96">
        <f t="shared" si="3"/>
        <v>0.13737206729524867</v>
      </c>
      <c r="AD96">
        <f t="shared" si="4"/>
        <v>15.473090125346644</v>
      </c>
      <c r="AE96">
        <f>'IDT-1'!D96</f>
        <v>0</v>
      </c>
      <c r="AF96" s="26"/>
      <c r="AG96">
        <f t="shared" si="5"/>
        <v>15.473090125346644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5.0004621926418933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10.61</v>
      </c>
      <c r="AB97" s="117">
        <f>-STOA!R97</f>
        <v>0</v>
      </c>
      <c r="AC97">
        <f t="shared" si="3"/>
        <v>0.18234006729524868</v>
      </c>
      <c r="AD97">
        <f t="shared" si="4"/>
        <v>20.538122125346643</v>
      </c>
      <c r="AE97">
        <f>'IDT-1'!D97</f>
        <v>0</v>
      </c>
      <c r="AF97" s="26"/>
      <c r="AG97">
        <f t="shared" si="5"/>
        <v>20.538122125346643</v>
      </c>
      <c r="AI97" s="75">
        <f>PXIL!L97</f>
        <v>0</v>
      </c>
      <c r="AJ97" s="75">
        <f>PXIL!R97</f>
        <v>0</v>
      </c>
      <c r="AK97" s="75">
        <f>RTM_IEX!L97</f>
        <v>5.1100000000000003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5.0004621926418933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10.61</v>
      </c>
      <c r="AB98" s="117">
        <f>-STOA!R98</f>
        <v>0</v>
      </c>
      <c r="AC98">
        <f t="shared" si="3"/>
        <v>0.13737206729524867</v>
      </c>
      <c r="AD98">
        <f t="shared" si="4"/>
        <v>15.473090125346644</v>
      </c>
      <c r="AE98">
        <f>'IDT-1'!D98</f>
        <v>0</v>
      </c>
      <c r="AF98" s="26"/>
      <c r="AG98">
        <f t="shared" si="5"/>
        <v>15.473090125346644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0.12000466389862194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0.30899500000000002</v>
      </c>
      <c r="AB99" s="117">
        <f t="shared" si="6"/>
        <v>0</v>
      </c>
      <c r="AC99">
        <f t="shared" si="6"/>
        <v>4.3367470423078753E-3</v>
      </c>
      <c r="AD99">
        <f t="shared" si="6"/>
        <v>0.48847541685631407</v>
      </c>
      <c r="AE99">
        <f t="shared" ref="AE99:AR99" si="7">SUM(AE3:AE98)/4000</f>
        <v>0</v>
      </c>
      <c r="AG99">
        <f t="shared" si="7"/>
        <v>0.48847541685631407</v>
      </c>
      <c r="AI99">
        <f t="shared" si="7"/>
        <v>0</v>
      </c>
      <c r="AJ99">
        <f t="shared" si="7"/>
        <v>0</v>
      </c>
      <c r="AK99">
        <f t="shared" si="7"/>
        <v>6.3812500000000008E-2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216</v>
      </c>
      <c r="C1" s="31">
        <v>44573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44906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44906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13.844334999999999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0.121830148</v>
      </c>
      <c r="AD3">
        <f>SUM(B3:AB3,AI3:AR3)-AC3</f>
        <v>13.722504851999998</v>
      </c>
      <c r="AE3">
        <v>0</v>
      </c>
      <c r="AF3" s="26"/>
      <c r="AG3">
        <f>SUM(AD3:AF3)</f>
        <v>13.722504851999998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14.372522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0.12647819360000001</v>
      </c>
      <c r="AD4">
        <f t="shared" ref="AD4:AD67" si="1">SUM(B4:AB4,AI4:AR4)-AC4</f>
        <v>14.246043806399999</v>
      </c>
      <c r="AE4">
        <v>0</v>
      </c>
      <c r="AF4" s="26"/>
      <c r="AG4">
        <f t="shared" ref="AG4:AG67" si="2">SUM(AD4:AF4)</f>
        <v>14.246043806399999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14.455416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2.99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0.15351966080000001</v>
      </c>
      <c r="AD5">
        <f t="shared" si="1"/>
        <v>17.291896339200001</v>
      </c>
      <c r="AE5">
        <v>0</v>
      </c>
      <c r="AF5" s="26"/>
      <c r="AG5">
        <f t="shared" si="2"/>
        <v>17.291896339200001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10.949337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9.63541656E-2</v>
      </c>
      <c r="AD6">
        <f t="shared" si="1"/>
        <v>10.852982834400001</v>
      </c>
      <c r="AE6">
        <v>0</v>
      </c>
      <c r="AF6" s="26"/>
      <c r="AG6">
        <f t="shared" si="2"/>
        <v>10.852982834400001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10.857006999999999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9.5541661599999994E-2</v>
      </c>
      <c r="AD7">
        <f t="shared" si="1"/>
        <v>10.761465338399999</v>
      </c>
      <c r="AE7">
        <v>0</v>
      </c>
      <c r="AF7" s="26"/>
      <c r="AG7">
        <f t="shared" si="2"/>
        <v>10.761465338399999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9.6458619999999993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8.4883585600000006E-2</v>
      </c>
      <c r="AD8">
        <f t="shared" si="1"/>
        <v>9.5609784143999992</v>
      </c>
      <c r="AE8">
        <v>0</v>
      </c>
      <c r="AF8" s="26"/>
      <c r="AG8">
        <f t="shared" si="2"/>
        <v>9.5609784143999992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5.1321149999999998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4.5162611999999998E-2</v>
      </c>
      <c r="AD9">
        <f t="shared" si="1"/>
        <v>5.0869523879999994</v>
      </c>
      <c r="AE9">
        <v>0</v>
      </c>
      <c r="AF9" s="26"/>
      <c r="AG9">
        <f t="shared" si="2"/>
        <v>5.0869523879999994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7.9610880000000002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7.0057574400000003E-2</v>
      </c>
      <c r="AD10">
        <f t="shared" si="1"/>
        <v>7.8910304256000003</v>
      </c>
      <c r="AE10">
        <v>0</v>
      </c>
      <c r="AF10" s="26"/>
      <c r="AG10">
        <f t="shared" si="2"/>
        <v>7.8910304256000003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9.1717220000000008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8.0711153600000016E-2</v>
      </c>
      <c r="AD11">
        <f t="shared" si="1"/>
        <v>9.0910108464000015</v>
      </c>
      <c r="AE11">
        <v>0</v>
      </c>
      <c r="AF11" s="26"/>
      <c r="AG11">
        <f t="shared" si="2"/>
        <v>9.0910108464000015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12.26571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0.10793824800000001</v>
      </c>
      <c r="AD12">
        <f t="shared" si="1"/>
        <v>12.157771752</v>
      </c>
      <c r="AE12">
        <v>0</v>
      </c>
      <c r="AF12" s="26"/>
      <c r="AG12">
        <f t="shared" si="2"/>
        <v>12.157771752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12.002027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0.1056178376</v>
      </c>
      <c r="AD13">
        <f t="shared" si="1"/>
        <v>11.896409162399999</v>
      </c>
      <c r="AE13">
        <v>0</v>
      </c>
      <c r="AF13" s="26"/>
      <c r="AG13">
        <f t="shared" si="2"/>
        <v>11.896409162399999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14.029199999999999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0.12345696</v>
      </c>
      <c r="AD14">
        <f t="shared" si="1"/>
        <v>13.905743039999999</v>
      </c>
      <c r="AE14">
        <v>0</v>
      </c>
      <c r="AF14" s="26"/>
      <c r="AG14">
        <f t="shared" si="2"/>
        <v>13.905743039999999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14.455416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0.57999999999999996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0.13231166080000001</v>
      </c>
      <c r="AD15">
        <f t="shared" si="1"/>
        <v>14.9031043392</v>
      </c>
      <c r="AE15">
        <v>0</v>
      </c>
      <c r="AF15" s="26"/>
      <c r="AG15">
        <f t="shared" si="2"/>
        <v>14.9031043392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9.3949730000000002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8.2675762400000005E-2</v>
      </c>
      <c r="AD16">
        <f t="shared" si="1"/>
        <v>9.3122972376000011</v>
      </c>
      <c r="AE16">
        <v>0</v>
      </c>
      <c r="AF16" s="26"/>
      <c r="AG16">
        <f t="shared" si="2"/>
        <v>9.3122972376000011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14.455416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3.08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0.1543116608</v>
      </c>
      <c r="AD17">
        <f t="shared" si="1"/>
        <v>17.381104339199997</v>
      </c>
      <c r="AE17">
        <v>0</v>
      </c>
      <c r="AF17" s="26"/>
      <c r="AG17">
        <f t="shared" si="2"/>
        <v>17.381104339199997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14.455416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4.63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0.16795166079999999</v>
      </c>
      <c r="AD18">
        <f t="shared" si="1"/>
        <v>18.917464339199999</v>
      </c>
      <c r="AE18">
        <v>0</v>
      </c>
      <c r="AF18" s="26"/>
      <c r="AG18">
        <f t="shared" si="2"/>
        <v>18.917464339199999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14.455416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9.64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0.2120396608</v>
      </c>
      <c r="AD19">
        <f t="shared" si="1"/>
        <v>23.883376339200002</v>
      </c>
      <c r="AE19">
        <v>0</v>
      </c>
      <c r="AF19" s="26"/>
      <c r="AG19">
        <f t="shared" si="2"/>
        <v>23.883376339200002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14.455416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9.64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0.2120396608</v>
      </c>
      <c r="AD20">
        <f t="shared" si="1"/>
        <v>23.883376339200002</v>
      </c>
      <c r="AE20">
        <v>0</v>
      </c>
      <c r="AF20" s="26"/>
      <c r="AG20">
        <f t="shared" si="2"/>
        <v>23.883376339200002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14.455416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8.19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0.19927966079999998</v>
      </c>
      <c r="AD21">
        <f t="shared" si="1"/>
        <v>22.446136339199999</v>
      </c>
      <c r="AE21">
        <v>0</v>
      </c>
      <c r="AF21" s="26"/>
      <c r="AG21">
        <f t="shared" si="2"/>
        <v>22.446136339199999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14.455416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7.81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0.19593566079999999</v>
      </c>
      <c r="AD22">
        <f t="shared" si="1"/>
        <v>22.069480339199998</v>
      </c>
      <c r="AE22">
        <v>0</v>
      </c>
      <c r="AF22" s="26"/>
      <c r="AG22">
        <f t="shared" si="2"/>
        <v>22.069480339199998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14.455416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0.67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0.1331036608</v>
      </c>
      <c r="AD23">
        <f t="shared" si="1"/>
        <v>14.9923123392</v>
      </c>
      <c r="AE23">
        <v>0</v>
      </c>
      <c r="AF23" s="26"/>
      <c r="AG23">
        <f t="shared" si="2"/>
        <v>14.9923123392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14.455416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8.77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0.20438366080000001</v>
      </c>
      <c r="AD24">
        <f t="shared" si="1"/>
        <v>23.021032339199998</v>
      </c>
      <c r="AE24">
        <v>0</v>
      </c>
      <c r="AF24" s="26"/>
      <c r="AG24">
        <f t="shared" si="2"/>
        <v>23.021032339199998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14.455416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8.2899999999999991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0.2001596608</v>
      </c>
      <c r="AD25">
        <f t="shared" si="1"/>
        <v>22.545256339199998</v>
      </c>
      <c r="AE25">
        <v>0</v>
      </c>
      <c r="AF25" s="26"/>
      <c r="AG25">
        <f t="shared" si="2"/>
        <v>22.545256339199998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14.455416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0.2120396608</v>
      </c>
      <c r="AD26">
        <f t="shared" si="1"/>
        <v>23.883376339200002</v>
      </c>
      <c r="AE26">
        <v>0</v>
      </c>
      <c r="AF26" s="26"/>
      <c r="AG26">
        <f t="shared" si="2"/>
        <v>23.883376339200002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14.455416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7.52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0.1933836608</v>
      </c>
      <c r="AD27">
        <f t="shared" si="1"/>
        <v>21.782032339200001</v>
      </c>
      <c r="AE27">
        <v>0</v>
      </c>
      <c r="AF27" s="26"/>
      <c r="AG27">
        <f t="shared" si="2"/>
        <v>21.782032339200001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14.455416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0.2120396608</v>
      </c>
      <c r="AD28">
        <f t="shared" si="1"/>
        <v>23.883376339200002</v>
      </c>
      <c r="AE28">
        <v>0</v>
      </c>
      <c r="AF28" s="26"/>
      <c r="AG28">
        <f t="shared" si="2"/>
        <v>23.883376339200002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14.455416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0.2120396608</v>
      </c>
      <c r="AD29">
        <f t="shared" si="1"/>
        <v>23.883376339200002</v>
      </c>
      <c r="AE29">
        <v>0</v>
      </c>
      <c r="AF29" s="26"/>
      <c r="AG29">
        <f t="shared" si="2"/>
        <v>23.883376339200002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14.455416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0.15184766080000001</v>
      </c>
      <c r="AD30">
        <f t="shared" si="1"/>
        <v>17.103568339199999</v>
      </c>
      <c r="AE30">
        <v>0</v>
      </c>
      <c r="AF30" s="26"/>
      <c r="AG30">
        <f t="shared" si="2"/>
        <v>17.103568339199999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14.455416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9.4499999999999993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0.21036766079999999</v>
      </c>
      <c r="AD31">
        <f t="shared" si="1"/>
        <v>23.6950483392</v>
      </c>
      <c r="AE31">
        <v>0</v>
      </c>
      <c r="AF31" s="26"/>
      <c r="AG31">
        <f t="shared" si="2"/>
        <v>23.6950483392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14.455416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0.2120396608</v>
      </c>
      <c r="AD32">
        <f t="shared" si="1"/>
        <v>23.883376339200002</v>
      </c>
      <c r="AE32">
        <v>0</v>
      </c>
      <c r="AF32" s="26"/>
      <c r="AG32">
        <f t="shared" si="2"/>
        <v>23.883376339200002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14.455416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9.35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0.20948766080000003</v>
      </c>
      <c r="AD33">
        <f t="shared" si="1"/>
        <v>23.5959283392</v>
      </c>
      <c r="AE33">
        <v>0</v>
      </c>
      <c r="AF33" s="26"/>
      <c r="AG33">
        <f t="shared" si="2"/>
        <v>23.5959283392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14.455416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9.16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0.20781566080000002</v>
      </c>
      <c r="AD34">
        <f t="shared" si="1"/>
        <v>23.407600339199998</v>
      </c>
      <c r="AE34">
        <v>0</v>
      </c>
      <c r="AF34" s="26"/>
      <c r="AG34">
        <f t="shared" si="2"/>
        <v>23.407600339199998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14.455416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8.8699999999999992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0.2052636608</v>
      </c>
      <c r="AD35">
        <f t="shared" si="1"/>
        <v>23.120152339199997</v>
      </c>
      <c r="AE35">
        <v>0</v>
      </c>
      <c r="AF35" s="26"/>
      <c r="AG35">
        <f t="shared" si="2"/>
        <v>23.120152339199997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14.455416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7.52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0.1933836608</v>
      </c>
      <c r="AD36">
        <f t="shared" si="1"/>
        <v>21.782032339200001</v>
      </c>
      <c r="AE36">
        <v>0</v>
      </c>
      <c r="AF36" s="26"/>
      <c r="AG36">
        <f t="shared" si="2"/>
        <v>21.782032339200001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14.455416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0.12720766080000001</v>
      </c>
      <c r="AD37">
        <f t="shared" si="1"/>
        <v>14.3282083392</v>
      </c>
      <c r="AE37">
        <v>0</v>
      </c>
      <c r="AF37" s="26"/>
      <c r="AG37">
        <f t="shared" si="2"/>
        <v>14.3282083392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14.455416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0.2120396608</v>
      </c>
      <c r="AD38">
        <f t="shared" si="1"/>
        <v>23.883376339200002</v>
      </c>
      <c r="AE38">
        <v>0</v>
      </c>
      <c r="AF38" s="26"/>
      <c r="AG38">
        <f t="shared" si="2"/>
        <v>23.883376339200002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14.455416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0.2120396608</v>
      </c>
      <c r="AD39">
        <f t="shared" si="1"/>
        <v>23.883376339200002</v>
      </c>
      <c r="AE39">
        <v>0</v>
      </c>
      <c r="AF39" s="26"/>
      <c r="AG39">
        <f t="shared" si="2"/>
        <v>23.883376339200002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14.455416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0.2120396608</v>
      </c>
      <c r="AD40">
        <f t="shared" si="1"/>
        <v>23.883376339200002</v>
      </c>
      <c r="AE40">
        <v>0</v>
      </c>
      <c r="AF40" s="26"/>
      <c r="AG40">
        <f t="shared" si="2"/>
        <v>23.883376339200002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14.455416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9.5399999999999991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0.21115966080000001</v>
      </c>
      <c r="AD41">
        <f t="shared" si="1"/>
        <v>23.784256339199999</v>
      </c>
      <c r="AE41">
        <v>0</v>
      </c>
      <c r="AF41" s="26"/>
      <c r="AG41">
        <f t="shared" si="2"/>
        <v>23.784256339199999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14.455416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8.9600000000000009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0.20605566080000001</v>
      </c>
      <c r="AD42">
        <f t="shared" si="1"/>
        <v>23.2093603392</v>
      </c>
      <c r="AE42">
        <v>0</v>
      </c>
      <c r="AF42" s="26"/>
      <c r="AG42">
        <f t="shared" si="2"/>
        <v>23.2093603392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14.455416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9.5399999999999991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0.21115966080000001</v>
      </c>
      <c r="AD43">
        <f t="shared" si="1"/>
        <v>23.784256339199999</v>
      </c>
      <c r="AE43">
        <v>0</v>
      </c>
      <c r="AF43" s="26"/>
      <c r="AG43">
        <f t="shared" si="2"/>
        <v>23.784256339199999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14.455416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0.19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0.12887966079999999</v>
      </c>
      <c r="AD44">
        <f t="shared" si="1"/>
        <v>14.5165363392</v>
      </c>
      <c r="AE44">
        <v>0</v>
      </c>
      <c r="AF44" s="26"/>
      <c r="AG44">
        <f t="shared" si="2"/>
        <v>14.5165363392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14.455416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6.94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0.18827966080000003</v>
      </c>
      <c r="AD45">
        <f t="shared" si="1"/>
        <v>21.207136339200002</v>
      </c>
      <c r="AE45">
        <v>0</v>
      </c>
      <c r="AF45" s="26"/>
      <c r="AG45">
        <f t="shared" si="2"/>
        <v>21.207136339200002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14.455416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7.13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0.18995166080000001</v>
      </c>
      <c r="AD46">
        <f t="shared" si="1"/>
        <v>21.3954643392</v>
      </c>
      <c r="AE46">
        <v>0</v>
      </c>
      <c r="AF46" s="26"/>
      <c r="AG46">
        <f t="shared" si="2"/>
        <v>21.3954643392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14.455416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9.06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0.20693566080000003</v>
      </c>
      <c r="AD47">
        <f t="shared" si="1"/>
        <v>23.308480339200003</v>
      </c>
      <c r="AE47">
        <v>0</v>
      </c>
      <c r="AF47" s="26"/>
      <c r="AG47">
        <f t="shared" si="2"/>
        <v>23.308480339200003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14.455416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4.24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0.16451966080000002</v>
      </c>
      <c r="AD48">
        <f t="shared" si="1"/>
        <v>18.530896339200002</v>
      </c>
      <c r="AE48">
        <v>0</v>
      </c>
      <c r="AF48" s="26"/>
      <c r="AG48">
        <f t="shared" si="2"/>
        <v>18.530896339200002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14.455416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3.95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0.1619676608</v>
      </c>
      <c r="AD49">
        <f t="shared" si="1"/>
        <v>18.2434483392</v>
      </c>
      <c r="AE49">
        <v>0</v>
      </c>
      <c r="AF49" s="26"/>
      <c r="AG49">
        <f t="shared" si="2"/>
        <v>18.2434483392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14.455416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6.94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0.18827966080000003</v>
      </c>
      <c r="AD50">
        <f t="shared" si="1"/>
        <v>21.207136339200002</v>
      </c>
      <c r="AE50">
        <v>0</v>
      </c>
      <c r="AF50" s="26"/>
      <c r="AG50">
        <f t="shared" si="2"/>
        <v>21.207136339200002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14.455416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0.12720766080000001</v>
      </c>
      <c r="AD51">
        <f t="shared" si="1"/>
        <v>14.3282083392</v>
      </c>
      <c r="AE51">
        <v>0</v>
      </c>
      <c r="AF51" s="26"/>
      <c r="AG51">
        <f t="shared" si="2"/>
        <v>14.3282083392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14.455416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8.39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0.20103966080000002</v>
      </c>
      <c r="AD52">
        <f t="shared" si="1"/>
        <v>22.644376339200001</v>
      </c>
      <c r="AE52">
        <v>0</v>
      </c>
      <c r="AF52" s="26"/>
      <c r="AG52">
        <f t="shared" si="2"/>
        <v>22.644376339200001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14.455416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6.75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0.18660766080000002</v>
      </c>
      <c r="AD53">
        <f t="shared" si="1"/>
        <v>21.0188083392</v>
      </c>
      <c r="AE53">
        <v>0</v>
      </c>
      <c r="AF53" s="26"/>
      <c r="AG53">
        <f t="shared" si="2"/>
        <v>21.0188083392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14.455416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7.13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0.18995166080000001</v>
      </c>
      <c r="AD54">
        <f t="shared" si="1"/>
        <v>21.3954643392</v>
      </c>
      <c r="AE54">
        <v>0</v>
      </c>
      <c r="AF54" s="26"/>
      <c r="AG54">
        <f t="shared" si="2"/>
        <v>21.3954643392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14.455416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6.36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0.1831756608</v>
      </c>
      <c r="AD55">
        <f t="shared" si="1"/>
        <v>20.632240339199999</v>
      </c>
      <c r="AE55">
        <v>0</v>
      </c>
      <c r="AF55" s="26"/>
      <c r="AG55">
        <f t="shared" si="2"/>
        <v>20.632240339199999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14.455416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7.9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0.19672766080000001</v>
      </c>
      <c r="AD56">
        <f t="shared" si="1"/>
        <v>22.158688339199998</v>
      </c>
      <c r="AE56">
        <v>0</v>
      </c>
      <c r="AF56" s="26"/>
      <c r="AG56">
        <f t="shared" si="2"/>
        <v>22.158688339199998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14.455416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0.19672766080000001</v>
      </c>
      <c r="AD57">
        <f t="shared" si="1"/>
        <v>22.158688339199998</v>
      </c>
      <c r="AE57">
        <v>0</v>
      </c>
      <c r="AF57" s="26"/>
      <c r="AG57">
        <f t="shared" si="2"/>
        <v>22.158688339199998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12.678229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0.11156841520000001</v>
      </c>
      <c r="AD58">
        <f t="shared" si="1"/>
        <v>12.566660584799999</v>
      </c>
      <c r="AE58">
        <v>0</v>
      </c>
      <c r="AF58" s="26"/>
      <c r="AG58">
        <f t="shared" si="2"/>
        <v>12.566660584799999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14.455416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6.17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0.18150366080000002</v>
      </c>
      <c r="AD59">
        <f t="shared" si="1"/>
        <v>20.443912339200001</v>
      </c>
      <c r="AE59">
        <v>0</v>
      </c>
      <c r="AF59" s="26"/>
      <c r="AG59">
        <f t="shared" si="2"/>
        <v>20.443912339200001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14.455416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6.36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0.1831756608</v>
      </c>
      <c r="AD60">
        <f t="shared" si="1"/>
        <v>20.632240339199999</v>
      </c>
      <c r="AE60">
        <v>0</v>
      </c>
      <c r="AF60" s="26"/>
      <c r="AG60">
        <f t="shared" si="2"/>
        <v>20.632240339199999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14.455416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0.2120396608</v>
      </c>
      <c r="AD61">
        <f t="shared" si="1"/>
        <v>23.883376339200002</v>
      </c>
      <c r="AE61">
        <v>0</v>
      </c>
      <c r="AF61" s="26"/>
      <c r="AG61">
        <f t="shared" si="2"/>
        <v>23.883376339200002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14.455416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9.25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0.20860766080000001</v>
      </c>
      <c r="AD62">
        <f t="shared" si="1"/>
        <v>23.496808339200001</v>
      </c>
      <c r="AE62">
        <v>0</v>
      </c>
      <c r="AF62" s="26"/>
      <c r="AG62">
        <f t="shared" si="2"/>
        <v>23.496808339200001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14.455416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6.75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0.18660766080000002</v>
      </c>
      <c r="AD63">
        <f t="shared" si="1"/>
        <v>21.0188083392</v>
      </c>
      <c r="AE63">
        <v>0</v>
      </c>
      <c r="AF63" s="26"/>
      <c r="AG63">
        <f t="shared" si="2"/>
        <v>21.0188083392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14.455416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7.33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0.19171166079999999</v>
      </c>
      <c r="AD64">
        <f t="shared" si="1"/>
        <v>21.593704339199999</v>
      </c>
      <c r="AE64">
        <v>0</v>
      </c>
      <c r="AF64" s="26"/>
      <c r="AG64">
        <f t="shared" si="2"/>
        <v>21.593704339199999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14.455416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1.74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0.1425196608</v>
      </c>
      <c r="AD65">
        <f t="shared" si="1"/>
        <v>16.052896339199997</v>
      </c>
      <c r="AE65">
        <v>0</v>
      </c>
      <c r="AF65" s="26"/>
      <c r="AG65">
        <f t="shared" si="2"/>
        <v>16.052896339199997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14.455416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8.48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0.20183166080000001</v>
      </c>
      <c r="AD66">
        <f t="shared" si="1"/>
        <v>22.7335843392</v>
      </c>
      <c r="AE66">
        <v>0</v>
      </c>
      <c r="AF66" s="26"/>
      <c r="AG66">
        <f t="shared" si="2"/>
        <v>22.7335843392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14.455416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9.06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0.20693566080000003</v>
      </c>
      <c r="AD67">
        <f t="shared" si="1"/>
        <v>23.308480339200003</v>
      </c>
      <c r="AE67">
        <v>0</v>
      </c>
      <c r="AF67" s="26"/>
      <c r="AG67">
        <f t="shared" si="2"/>
        <v>23.308480339200003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14.455416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0.2120396608</v>
      </c>
      <c r="AD68">
        <f t="shared" ref="AD68:AD98" si="4">SUM(B68:AB68,AI68:AR68)-AC68</f>
        <v>23.883376339200002</v>
      </c>
      <c r="AE68">
        <v>0</v>
      </c>
      <c r="AF68" s="26"/>
      <c r="AG68">
        <f t="shared" ref="AG68:AG98" si="5">SUM(AD68:AF68)</f>
        <v>23.883376339200002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14.455416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7.42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0.19250366080000003</v>
      </c>
      <c r="AD69">
        <f t="shared" si="4"/>
        <v>21.682912339200001</v>
      </c>
      <c r="AE69">
        <v>0</v>
      </c>
      <c r="AF69" s="26"/>
      <c r="AG69">
        <f t="shared" si="5"/>
        <v>21.682912339200001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14.455416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7.71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0.1950556608</v>
      </c>
      <c r="AD70">
        <f t="shared" si="4"/>
        <v>21.970360339199999</v>
      </c>
      <c r="AE70">
        <v>0</v>
      </c>
      <c r="AF70" s="26"/>
      <c r="AG70">
        <f t="shared" si="5"/>
        <v>21.970360339199999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14.455416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0.2120396608</v>
      </c>
      <c r="AD71">
        <f t="shared" si="4"/>
        <v>23.883376339200002</v>
      </c>
      <c r="AE71">
        <v>0</v>
      </c>
      <c r="AF71" s="26"/>
      <c r="AG71">
        <f t="shared" si="5"/>
        <v>23.883376339200002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14.455416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1.06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0.13653566080000001</v>
      </c>
      <c r="AD72">
        <f t="shared" si="4"/>
        <v>15.3788803392</v>
      </c>
      <c r="AE72">
        <v>0</v>
      </c>
      <c r="AF72" s="26"/>
      <c r="AG72">
        <f t="shared" si="5"/>
        <v>15.3788803392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14.455416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8.39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0.20103966080000002</v>
      </c>
      <c r="AD73">
        <f t="shared" si="4"/>
        <v>22.644376339200001</v>
      </c>
      <c r="AE73">
        <v>0</v>
      </c>
      <c r="AF73" s="26"/>
      <c r="AG73">
        <f t="shared" si="5"/>
        <v>22.644376339200001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14.455416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8.39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0.20103966080000002</v>
      </c>
      <c r="AD74">
        <f t="shared" si="4"/>
        <v>22.644376339200001</v>
      </c>
      <c r="AE74">
        <v>0</v>
      </c>
      <c r="AF74" s="26"/>
      <c r="AG74">
        <f t="shared" si="5"/>
        <v>22.644376339200001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14.455416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0.2120396608</v>
      </c>
      <c r="AD75">
        <f t="shared" si="4"/>
        <v>23.883376339200002</v>
      </c>
      <c r="AE75">
        <v>0</v>
      </c>
      <c r="AF75" s="26"/>
      <c r="AG75">
        <f t="shared" si="5"/>
        <v>23.883376339200002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14.455416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3.86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0.16117566080000001</v>
      </c>
      <c r="AD76">
        <f t="shared" si="4"/>
        <v>18.154240339199998</v>
      </c>
      <c r="AE76">
        <v>0</v>
      </c>
      <c r="AF76" s="26"/>
      <c r="AG76">
        <f t="shared" si="5"/>
        <v>18.154240339199998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14.455416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5.88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0.1789516608</v>
      </c>
      <c r="AD77">
        <f t="shared" si="4"/>
        <v>20.156464339199999</v>
      </c>
      <c r="AE77">
        <v>0</v>
      </c>
      <c r="AF77" s="26"/>
      <c r="AG77">
        <f t="shared" si="5"/>
        <v>20.156464339199999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14.455416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4.34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0.16539966080000001</v>
      </c>
      <c r="AD78">
        <f t="shared" si="4"/>
        <v>18.630016339200001</v>
      </c>
      <c r="AE78">
        <v>0</v>
      </c>
      <c r="AF78" s="26"/>
      <c r="AG78">
        <f t="shared" si="5"/>
        <v>18.630016339200001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13.367124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0.11763069120000001</v>
      </c>
      <c r="AD79">
        <f t="shared" si="4"/>
        <v>13.2494933088</v>
      </c>
      <c r="AE79">
        <v>0</v>
      </c>
      <c r="AF79" s="26"/>
      <c r="AG79">
        <f t="shared" si="5"/>
        <v>13.2494933088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14.455416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0.19848766080000002</v>
      </c>
      <c r="AD80">
        <f t="shared" si="4"/>
        <v>22.3569283392</v>
      </c>
      <c r="AE80">
        <v>0</v>
      </c>
      <c r="AF80" s="26"/>
      <c r="AG80">
        <f t="shared" si="5"/>
        <v>22.3569283392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14.455416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0.2120396608</v>
      </c>
      <c r="AD81">
        <f t="shared" si="4"/>
        <v>23.883376339200002</v>
      </c>
      <c r="AE81">
        <v>0</v>
      </c>
      <c r="AF81" s="26"/>
      <c r="AG81">
        <f t="shared" si="5"/>
        <v>23.883376339200002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14.455416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0.2120396608</v>
      </c>
      <c r="AD82">
        <f t="shared" si="4"/>
        <v>23.883376339200002</v>
      </c>
      <c r="AE82">
        <v>0</v>
      </c>
      <c r="AF82" s="26"/>
      <c r="AG82">
        <f t="shared" si="5"/>
        <v>23.883376339200002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14.455416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9.06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0.20693566080000003</v>
      </c>
      <c r="AD83">
        <f t="shared" si="4"/>
        <v>23.308480339200003</v>
      </c>
      <c r="AE83">
        <v>0</v>
      </c>
      <c r="AF83" s="26"/>
      <c r="AG83">
        <f t="shared" si="5"/>
        <v>23.308480339200003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14.455416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0.2120396608</v>
      </c>
      <c r="AD84">
        <f t="shared" si="4"/>
        <v>23.883376339200002</v>
      </c>
      <c r="AE84">
        <v>0</v>
      </c>
      <c r="AF84" s="26"/>
      <c r="AG84">
        <f t="shared" si="5"/>
        <v>23.883376339200002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14.455416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0.2120396608</v>
      </c>
      <c r="AD85">
        <f t="shared" si="4"/>
        <v>23.883376339200002</v>
      </c>
      <c r="AE85">
        <v>0</v>
      </c>
      <c r="AF85" s="26"/>
      <c r="AG85">
        <f t="shared" si="5"/>
        <v>23.883376339200002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14.455416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1.06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0.13653566080000001</v>
      </c>
      <c r="AD86">
        <f t="shared" si="4"/>
        <v>15.3788803392</v>
      </c>
      <c r="AE86">
        <v>0</v>
      </c>
      <c r="AF86" s="26"/>
      <c r="AG86">
        <f t="shared" si="5"/>
        <v>15.3788803392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14.455416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9.25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0.20860766080000001</v>
      </c>
      <c r="AD87">
        <f t="shared" si="4"/>
        <v>23.496808339200001</v>
      </c>
      <c r="AE87">
        <v>0</v>
      </c>
      <c r="AF87" s="26"/>
      <c r="AG87">
        <f t="shared" si="5"/>
        <v>23.496808339200001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14.455416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7.81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0.19593566079999999</v>
      </c>
      <c r="AD88">
        <f t="shared" si="4"/>
        <v>22.069480339199998</v>
      </c>
      <c r="AE88">
        <v>0</v>
      </c>
      <c r="AF88" s="26"/>
      <c r="AG88">
        <f t="shared" si="5"/>
        <v>22.069480339199998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14.455416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8.39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0.20103966080000002</v>
      </c>
      <c r="AD89">
        <f t="shared" si="4"/>
        <v>22.644376339200001</v>
      </c>
      <c r="AE89">
        <v>0</v>
      </c>
      <c r="AF89" s="26"/>
      <c r="AG89">
        <f t="shared" si="5"/>
        <v>22.644376339200001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14.455416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6.84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0.18739966080000001</v>
      </c>
      <c r="AD90">
        <f t="shared" si="4"/>
        <v>21.108016339199999</v>
      </c>
      <c r="AE90">
        <v>0</v>
      </c>
      <c r="AF90" s="26"/>
      <c r="AG90">
        <f t="shared" si="5"/>
        <v>21.108016339199999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14.455416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6.84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0.18739966080000001</v>
      </c>
      <c r="AD91">
        <f t="shared" si="4"/>
        <v>21.108016339199999</v>
      </c>
      <c r="AE91">
        <v>0</v>
      </c>
      <c r="AF91" s="26"/>
      <c r="AG91">
        <f t="shared" si="5"/>
        <v>21.108016339199999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14.455416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6.55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0.18484766080000001</v>
      </c>
      <c r="AD92">
        <f t="shared" si="4"/>
        <v>20.820568339200001</v>
      </c>
      <c r="AE92">
        <v>0</v>
      </c>
      <c r="AF92" s="26"/>
      <c r="AG92">
        <f t="shared" si="5"/>
        <v>20.820568339200001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13.286462999999999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0.1169208744</v>
      </c>
      <c r="AD93">
        <f t="shared" si="4"/>
        <v>13.1695421256</v>
      </c>
      <c r="AE93">
        <v>0</v>
      </c>
      <c r="AF93" s="26"/>
      <c r="AG93">
        <f t="shared" si="5"/>
        <v>13.1695421256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14.455416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4.63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0.16795166079999999</v>
      </c>
      <c r="AD94">
        <f t="shared" si="4"/>
        <v>18.917464339199999</v>
      </c>
      <c r="AE94">
        <v>0</v>
      </c>
      <c r="AF94" s="26"/>
      <c r="AG94">
        <f t="shared" si="5"/>
        <v>18.917464339199999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14.455416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6.36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0.1831756608</v>
      </c>
      <c r="AD95">
        <f t="shared" si="4"/>
        <v>20.632240339199999</v>
      </c>
      <c r="AE95">
        <v>0</v>
      </c>
      <c r="AF95" s="26"/>
      <c r="AG95">
        <f t="shared" si="5"/>
        <v>20.632240339199999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14.455416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3.86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0.16117566080000001</v>
      </c>
      <c r="AD96">
        <f t="shared" si="4"/>
        <v>18.154240339199998</v>
      </c>
      <c r="AE96">
        <v>0</v>
      </c>
      <c r="AF96" s="26"/>
      <c r="AG96">
        <f t="shared" si="5"/>
        <v>18.154240339199998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14.455416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3.47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0.15774366079999999</v>
      </c>
      <c r="AD97">
        <f t="shared" si="4"/>
        <v>17.767672339199997</v>
      </c>
      <c r="AE97">
        <v>0</v>
      </c>
      <c r="AF97" s="26"/>
      <c r="AG97">
        <f t="shared" si="5"/>
        <v>17.767672339199997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14.455416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1.64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0.14163966080000001</v>
      </c>
      <c r="AD98">
        <f t="shared" si="4"/>
        <v>15.953776339200001</v>
      </c>
      <c r="AE98">
        <v>0</v>
      </c>
      <c r="AF98" s="26"/>
      <c r="AG98">
        <f t="shared" si="5"/>
        <v>15.953776339200001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0.33496160250000023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0.14013249999999999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4.1808281020000006E-3</v>
      </c>
      <c r="AD99">
        <f t="shared" si="6"/>
        <v>0.47091327439800013</v>
      </c>
      <c r="AE99">
        <f t="shared" ref="AE99:AR99" si="8">SUM(AE3:AE98)/4000</f>
        <v>0</v>
      </c>
      <c r="AG99">
        <f t="shared" si="8"/>
        <v>0.47091327439800013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44906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'[1]11'!B5</f>
        <v>0</v>
      </c>
      <c r="C3" s="16">
        <f>'[1]11'!C5</f>
        <v>220</v>
      </c>
      <c r="D3" s="16">
        <f>'[1]11'!D5</f>
        <v>0</v>
      </c>
      <c r="E3" s="16">
        <f>'[1]11'!E5</f>
        <v>0</v>
      </c>
      <c r="F3" s="15">
        <f>SUM(B3:E3)</f>
        <v>220</v>
      </c>
      <c r="G3" s="15">
        <f>'[1]11'!H5</f>
        <v>0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'[1]11'!B6</f>
        <v>0</v>
      </c>
      <c r="C4" s="16">
        <f>'[1]11'!C6</f>
        <v>220</v>
      </c>
      <c r="D4" s="16">
        <f>'[1]11'!D6</f>
        <v>0</v>
      </c>
      <c r="E4" s="16">
        <f>'[1]11'!E6</f>
        <v>0</v>
      </c>
      <c r="F4" s="15">
        <f>SUM(B4:E4)</f>
        <v>220</v>
      </c>
      <c r="G4" s="15">
        <f>'[1]11'!H6</f>
        <v>0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'[1]11'!B7</f>
        <v>0</v>
      </c>
      <c r="C5" s="16">
        <f>'[1]11'!C7</f>
        <v>220</v>
      </c>
      <c r="D5" s="16">
        <f>'[1]11'!D7</f>
        <v>0</v>
      </c>
      <c r="E5" s="16">
        <f>'[1]11'!E7</f>
        <v>0</v>
      </c>
      <c r="F5" s="15">
        <f t="shared" ref="F5:F68" si="6">SUM(B5:E5)</f>
        <v>220</v>
      </c>
      <c r="G5" s="15">
        <f>'[1]11'!H7</f>
        <v>0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'[1]11'!B8</f>
        <v>0</v>
      </c>
      <c r="C6" s="16">
        <f>'[1]11'!C8</f>
        <v>220</v>
      </c>
      <c r="D6" s="16">
        <f>'[1]11'!D8</f>
        <v>0</v>
      </c>
      <c r="E6" s="16">
        <f>'[1]11'!E8</f>
        <v>0</v>
      </c>
      <c r="F6" s="15">
        <f t="shared" si="6"/>
        <v>220</v>
      </c>
      <c r="G6" s="15">
        <f>'[1]11'!H8</f>
        <v>0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'[1]11'!B9</f>
        <v>0</v>
      </c>
      <c r="C7" s="16">
        <f>'[1]11'!C9</f>
        <v>220</v>
      </c>
      <c r="D7" s="16">
        <f>'[1]11'!D9</f>
        <v>0</v>
      </c>
      <c r="E7" s="16">
        <f>'[1]11'!E9</f>
        <v>0</v>
      </c>
      <c r="F7" s="15">
        <f t="shared" si="6"/>
        <v>220</v>
      </c>
      <c r="G7" s="15">
        <f>'[1]11'!H9</f>
        <v>0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'[1]11'!B10</f>
        <v>0</v>
      </c>
      <c r="C8" s="16">
        <f>'[1]11'!C10</f>
        <v>220</v>
      </c>
      <c r="D8" s="16">
        <f>'[1]11'!D10</f>
        <v>0</v>
      </c>
      <c r="E8" s="16">
        <f>'[1]11'!E10</f>
        <v>0</v>
      </c>
      <c r="F8" s="15">
        <f t="shared" si="6"/>
        <v>220</v>
      </c>
      <c r="G8" s="15">
        <f>'[1]11'!H10</f>
        <v>0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'[1]11'!B11</f>
        <v>0</v>
      </c>
      <c r="C9" s="16">
        <f>'[1]11'!C11</f>
        <v>220</v>
      </c>
      <c r="D9" s="16">
        <f>'[1]11'!D11</f>
        <v>0</v>
      </c>
      <c r="E9" s="16">
        <f>'[1]11'!E11</f>
        <v>0</v>
      </c>
      <c r="F9" s="15">
        <f t="shared" si="6"/>
        <v>220</v>
      </c>
      <c r="G9" s="15">
        <f>'[1]11'!H11</f>
        <v>0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'[1]11'!B12</f>
        <v>0</v>
      </c>
      <c r="C10" s="16">
        <f>'[1]11'!C12</f>
        <v>220</v>
      </c>
      <c r="D10" s="16">
        <f>'[1]11'!D12</f>
        <v>0</v>
      </c>
      <c r="E10" s="16">
        <f>'[1]11'!E12</f>
        <v>0</v>
      </c>
      <c r="F10" s="15">
        <f t="shared" si="6"/>
        <v>220</v>
      </c>
      <c r="G10" s="15">
        <f>'[1]11'!H12</f>
        <v>0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'[1]11'!B13</f>
        <v>0</v>
      </c>
      <c r="C11" s="16">
        <f>'[1]11'!C13</f>
        <v>220</v>
      </c>
      <c r="D11" s="16">
        <f>'[1]11'!D13</f>
        <v>0</v>
      </c>
      <c r="E11" s="16">
        <f>'[1]11'!E13</f>
        <v>0</v>
      </c>
      <c r="F11" s="15">
        <f t="shared" si="6"/>
        <v>220</v>
      </c>
      <c r="G11" s="15">
        <f>'[1]11'!H13</f>
        <v>0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'[1]11'!B14</f>
        <v>0</v>
      </c>
      <c r="C12" s="16">
        <f>'[1]11'!C14</f>
        <v>220</v>
      </c>
      <c r="D12" s="16">
        <f>'[1]11'!D14</f>
        <v>0</v>
      </c>
      <c r="E12" s="16">
        <f>'[1]11'!E14</f>
        <v>0</v>
      </c>
      <c r="F12" s="15">
        <f t="shared" si="6"/>
        <v>220</v>
      </c>
      <c r="G12" s="15">
        <f>'[1]11'!H14</f>
        <v>0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'[1]11'!B15</f>
        <v>0</v>
      </c>
      <c r="C13" s="16">
        <f>'[1]11'!C15</f>
        <v>220</v>
      </c>
      <c r="D13" s="16">
        <f>'[1]11'!D15</f>
        <v>0</v>
      </c>
      <c r="E13" s="16">
        <f>'[1]11'!E15</f>
        <v>0</v>
      </c>
      <c r="F13" s="15">
        <f t="shared" si="6"/>
        <v>220</v>
      </c>
      <c r="G13" s="15">
        <f>'[1]11'!H15</f>
        <v>0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'[1]11'!B16</f>
        <v>0</v>
      </c>
      <c r="C14" s="16">
        <f>'[1]11'!C16</f>
        <v>220</v>
      </c>
      <c r="D14" s="16">
        <f>'[1]11'!D16</f>
        <v>0</v>
      </c>
      <c r="E14" s="16">
        <f>'[1]11'!E16</f>
        <v>0</v>
      </c>
      <c r="F14" s="15">
        <f t="shared" si="6"/>
        <v>220</v>
      </c>
      <c r="G14" s="15">
        <f>'[1]11'!H16</f>
        <v>0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'[1]11'!B17</f>
        <v>0</v>
      </c>
      <c r="C15" s="16">
        <f>'[1]11'!C17</f>
        <v>220</v>
      </c>
      <c r="D15" s="16">
        <f>'[1]11'!D17</f>
        <v>0</v>
      </c>
      <c r="E15" s="16">
        <f>'[1]11'!E17</f>
        <v>0</v>
      </c>
      <c r="F15" s="15">
        <f t="shared" si="6"/>
        <v>220</v>
      </c>
      <c r="G15" s="15">
        <f>'[1]11'!H17</f>
        <v>0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'[1]11'!B18</f>
        <v>0</v>
      </c>
      <c r="C16" s="16">
        <f>'[1]11'!C18</f>
        <v>220</v>
      </c>
      <c r="D16" s="16">
        <f>'[1]11'!D18</f>
        <v>0</v>
      </c>
      <c r="E16" s="16">
        <f>'[1]11'!E18</f>
        <v>0</v>
      </c>
      <c r="F16" s="15">
        <f t="shared" si="6"/>
        <v>220</v>
      </c>
      <c r="G16" s="15">
        <f>'[1]11'!H18</f>
        <v>0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'[1]11'!B19</f>
        <v>0</v>
      </c>
      <c r="C17" s="16">
        <f>'[1]11'!C19</f>
        <v>220</v>
      </c>
      <c r="D17" s="16">
        <f>'[1]11'!D19</f>
        <v>0</v>
      </c>
      <c r="E17" s="16">
        <f>'[1]11'!E19</f>
        <v>0</v>
      </c>
      <c r="F17" s="15">
        <f t="shared" si="6"/>
        <v>220</v>
      </c>
      <c r="G17" s="15">
        <f>'[1]11'!H19</f>
        <v>0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'[1]11'!B20</f>
        <v>0</v>
      </c>
      <c r="C18" s="16">
        <f>'[1]11'!C20</f>
        <v>220</v>
      </c>
      <c r="D18" s="16">
        <f>'[1]11'!D20</f>
        <v>0</v>
      </c>
      <c r="E18" s="16">
        <f>'[1]11'!E20</f>
        <v>0</v>
      </c>
      <c r="F18" s="15">
        <f t="shared" si="6"/>
        <v>220</v>
      </c>
      <c r="G18" s="15">
        <f>'[1]11'!H20</f>
        <v>0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'[1]11'!B21</f>
        <v>0</v>
      </c>
      <c r="C19" s="16">
        <f>'[1]11'!C21</f>
        <v>220</v>
      </c>
      <c r="D19" s="16">
        <f>'[1]11'!D21</f>
        <v>0</v>
      </c>
      <c r="E19" s="16">
        <f>'[1]11'!E21</f>
        <v>0</v>
      </c>
      <c r="F19" s="15">
        <f t="shared" si="6"/>
        <v>220</v>
      </c>
      <c r="G19" s="15">
        <f>'[1]11'!H21</f>
        <v>0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'[1]11'!B22</f>
        <v>0</v>
      </c>
      <c r="C20" s="16">
        <f>'[1]11'!C22</f>
        <v>220</v>
      </c>
      <c r="D20" s="16">
        <f>'[1]11'!D22</f>
        <v>0</v>
      </c>
      <c r="E20" s="16">
        <f>'[1]11'!E22</f>
        <v>0</v>
      </c>
      <c r="F20" s="15">
        <f t="shared" si="6"/>
        <v>220</v>
      </c>
      <c r="G20" s="15">
        <f>'[1]11'!H22</f>
        <v>0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'[1]11'!B23</f>
        <v>0</v>
      </c>
      <c r="C21" s="16">
        <f>'[1]11'!C23</f>
        <v>220</v>
      </c>
      <c r="D21" s="16">
        <f>'[1]11'!D23</f>
        <v>0</v>
      </c>
      <c r="E21" s="16">
        <f>'[1]11'!E23</f>
        <v>0</v>
      </c>
      <c r="F21" s="15">
        <f t="shared" si="6"/>
        <v>220</v>
      </c>
      <c r="G21" s="15">
        <f>'[1]11'!H23</f>
        <v>0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'[1]11'!B24</f>
        <v>0</v>
      </c>
      <c r="C22" s="16">
        <f>'[1]11'!C24</f>
        <v>220</v>
      </c>
      <c r="D22" s="16">
        <f>'[1]11'!D24</f>
        <v>0</v>
      </c>
      <c r="E22" s="16">
        <f>'[1]11'!E24</f>
        <v>0</v>
      </c>
      <c r="F22" s="15">
        <f t="shared" si="6"/>
        <v>220</v>
      </c>
      <c r="G22" s="15">
        <f>'[1]11'!H24</f>
        <v>0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'[1]11'!B25</f>
        <v>0</v>
      </c>
      <c r="C23" s="16">
        <f>'[1]11'!C25</f>
        <v>220</v>
      </c>
      <c r="D23" s="16">
        <f>'[1]11'!D25</f>
        <v>0</v>
      </c>
      <c r="E23" s="16">
        <f>'[1]11'!E25</f>
        <v>0</v>
      </c>
      <c r="F23" s="15">
        <f t="shared" si="6"/>
        <v>220</v>
      </c>
      <c r="G23" s="15">
        <f>'[1]11'!H25</f>
        <v>0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'[1]11'!B26</f>
        <v>0</v>
      </c>
      <c r="C24" s="16">
        <f>'[1]11'!C26</f>
        <v>220</v>
      </c>
      <c r="D24" s="16">
        <f>'[1]11'!D26</f>
        <v>0</v>
      </c>
      <c r="E24" s="16">
        <f>'[1]11'!E26</f>
        <v>0</v>
      </c>
      <c r="F24" s="15">
        <f t="shared" si="6"/>
        <v>220</v>
      </c>
      <c r="G24" s="15">
        <f>'[1]11'!H26</f>
        <v>0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'[1]11'!B27</f>
        <v>0</v>
      </c>
      <c r="C25" s="16">
        <f>'[1]11'!C27</f>
        <v>220</v>
      </c>
      <c r="D25" s="16">
        <f>'[1]11'!D27</f>
        <v>0</v>
      </c>
      <c r="E25" s="16">
        <f>'[1]11'!E27</f>
        <v>0</v>
      </c>
      <c r="F25" s="15">
        <f t="shared" si="6"/>
        <v>220</v>
      </c>
      <c r="G25" s="15">
        <f>'[1]11'!H27</f>
        <v>0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'[1]11'!B28</f>
        <v>0</v>
      </c>
      <c r="C26" s="16">
        <f>'[1]11'!C28</f>
        <v>220</v>
      </c>
      <c r="D26" s="16">
        <f>'[1]11'!D28</f>
        <v>0</v>
      </c>
      <c r="E26" s="16">
        <f>'[1]11'!E28</f>
        <v>0</v>
      </c>
      <c r="F26" s="15">
        <f t="shared" si="6"/>
        <v>220</v>
      </c>
      <c r="G26" s="15">
        <f>'[1]11'!H28</f>
        <v>0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'[1]11'!B29</f>
        <v>0</v>
      </c>
      <c r="C27" s="16">
        <f>'[1]11'!C29</f>
        <v>220</v>
      </c>
      <c r="D27" s="16">
        <f>'[1]11'!D29</f>
        <v>0</v>
      </c>
      <c r="E27" s="16">
        <f>'[1]11'!E29</f>
        <v>0</v>
      </c>
      <c r="F27" s="15">
        <f t="shared" si="6"/>
        <v>220</v>
      </c>
      <c r="G27" s="15">
        <f>'[1]11'!H29</f>
        <v>0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'[1]11'!B30</f>
        <v>0</v>
      </c>
      <c r="C28" s="16">
        <f>'[1]11'!C30</f>
        <v>220</v>
      </c>
      <c r="D28" s="16">
        <f>'[1]11'!D30</f>
        <v>0</v>
      </c>
      <c r="E28" s="16">
        <f>'[1]11'!E30</f>
        <v>0</v>
      </c>
      <c r="F28" s="15">
        <f t="shared" si="6"/>
        <v>220</v>
      </c>
      <c r="G28" s="15">
        <f>'[1]11'!H30</f>
        <v>0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'[1]11'!B31</f>
        <v>0</v>
      </c>
      <c r="C29" s="16">
        <f>'[1]11'!C31</f>
        <v>220</v>
      </c>
      <c r="D29" s="16">
        <f>'[1]11'!D31</f>
        <v>0</v>
      </c>
      <c r="E29" s="16">
        <f>'[1]11'!E31</f>
        <v>0</v>
      </c>
      <c r="F29" s="15">
        <f t="shared" si="6"/>
        <v>220</v>
      </c>
      <c r="G29" s="15">
        <f>'[1]11'!H31</f>
        <v>0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'[1]11'!B32</f>
        <v>0</v>
      </c>
      <c r="C30" s="16">
        <f>'[1]11'!C32</f>
        <v>220</v>
      </c>
      <c r="D30" s="16">
        <f>'[1]11'!D32</f>
        <v>0</v>
      </c>
      <c r="E30" s="16">
        <f>'[1]11'!E32</f>
        <v>0</v>
      </c>
      <c r="F30" s="15">
        <f t="shared" si="6"/>
        <v>220</v>
      </c>
      <c r="G30" s="15">
        <f>'[1]11'!H32</f>
        <v>0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'[1]11'!B33</f>
        <v>0</v>
      </c>
      <c r="C31" s="16">
        <f>'[1]11'!C33</f>
        <v>220</v>
      </c>
      <c r="D31" s="16">
        <f>'[1]11'!D33</f>
        <v>0</v>
      </c>
      <c r="E31" s="16">
        <f>'[1]11'!E33</f>
        <v>0</v>
      </c>
      <c r="F31" s="15">
        <f t="shared" si="6"/>
        <v>220</v>
      </c>
      <c r="G31" s="15">
        <f>'[1]11'!H33</f>
        <v>0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'[1]11'!B34</f>
        <v>0</v>
      </c>
      <c r="C32" s="16">
        <f>'[1]11'!C34</f>
        <v>220</v>
      </c>
      <c r="D32" s="16">
        <f>'[1]11'!D34</f>
        <v>0</v>
      </c>
      <c r="E32" s="16">
        <f>'[1]11'!E34</f>
        <v>0</v>
      </c>
      <c r="F32" s="15">
        <f t="shared" si="6"/>
        <v>220</v>
      </c>
      <c r="G32" s="15">
        <f>'[1]11'!H34</f>
        <v>0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'[1]11'!B35</f>
        <v>0</v>
      </c>
      <c r="C33" s="16">
        <f>'[1]11'!C35</f>
        <v>220</v>
      </c>
      <c r="D33" s="16">
        <f>'[1]11'!D35</f>
        <v>0</v>
      </c>
      <c r="E33" s="16">
        <f>'[1]11'!E35</f>
        <v>0</v>
      </c>
      <c r="F33" s="15">
        <f t="shared" si="6"/>
        <v>220</v>
      </c>
      <c r="G33" s="15">
        <f>'[1]11'!H35</f>
        <v>0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'[1]11'!B36</f>
        <v>0</v>
      </c>
      <c r="C34" s="16">
        <f>'[1]11'!C36</f>
        <v>220</v>
      </c>
      <c r="D34" s="16">
        <f>'[1]11'!D36</f>
        <v>0</v>
      </c>
      <c r="E34" s="16">
        <f>'[1]11'!E36</f>
        <v>0</v>
      </c>
      <c r="F34" s="15">
        <f t="shared" si="6"/>
        <v>220</v>
      </c>
      <c r="G34" s="15">
        <f>'[1]11'!H36</f>
        <v>0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'[1]11'!B37</f>
        <v>0</v>
      </c>
      <c r="C35" s="16">
        <f>'[1]11'!C37</f>
        <v>220</v>
      </c>
      <c r="D35" s="16">
        <f>'[1]11'!D37</f>
        <v>0</v>
      </c>
      <c r="E35" s="16">
        <f>'[1]11'!E37</f>
        <v>0</v>
      </c>
      <c r="F35" s="15">
        <f t="shared" si="6"/>
        <v>220</v>
      </c>
      <c r="G35" s="15">
        <f>'[1]11'!H37</f>
        <v>0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'[1]11'!B38</f>
        <v>0</v>
      </c>
      <c r="C36" s="16">
        <f>'[1]11'!C38</f>
        <v>220</v>
      </c>
      <c r="D36" s="16">
        <f>'[1]11'!D38</f>
        <v>0</v>
      </c>
      <c r="E36" s="16">
        <f>'[1]11'!E38</f>
        <v>0</v>
      </c>
      <c r="F36" s="15">
        <f t="shared" si="6"/>
        <v>220</v>
      </c>
      <c r="G36" s="15">
        <f>'[1]11'!H38</f>
        <v>0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'[1]11'!B39</f>
        <v>0</v>
      </c>
      <c r="C37" s="16">
        <f>'[1]11'!C39</f>
        <v>220</v>
      </c>
      <c r="D37" s="16">
        <f>'[1]11'!D39</f>
        <v>0</v>
      </c>
      <c r="E37" s="16">
        <f>'[1]11'!E39</f>
        <v>0</v>
      </c>
      <c r="F37" s="15">
        <f t="shared" si="6"/>
        <v>220</v>
      </c>
      <c r="G37" s="15">
        <f>'[1]11'!H39</f>
        <v>0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'[1]11'!B40</f>
        <v>0</v>
      </c>
      <c r="C38" s="16">
        <f>'[1]11'!C40</f>
        <v>220</v>
      </c>
      <c r="D38" s="16">
        <f>'[1]11'!D40</f>
        <v>0</v>
      </c>
      <c r="E38" s="16">
        <f>'[1]11'!E40</f>
        <v>0</v>
      </c>
      <c r="F38" s="15">
        <f t="shared" si="6"/>
        <v>220</v>
      </c>
      <c r="G38" s="15">
        <f>'[1]11'!H40</f>
        <v>0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'[1]11'!B41</f>
        <v>0</v>
      </c>
      <c r="C39" s="16">
        <f>'[1]11'!C41</f>
        <v>220</v>
      </c>
      <c r="D39" s="16">
        <f>'[1]11'!D41</f>
        <v>0</v>
      </c>
      <c r="E39" s="16">
        <f>'[1]11'!E41</f>
        <v>0</v>
      </c>
      <c r="F39" s="15">
        <f t="shared" si="6"/>
        <v>220</v>
      </c>
      <c r="G39" s="15">
        <f>'[1]11'!H41</f>
        <v>0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'[1]11'!B42</f>
        <v>0</v>
      </c>
      <c r="C40" s="16">
        <f>'[1]11'!C42</f>
        <v>220</v>
      </c>
      <c r="D40" s="16">
        <f>'[1]11'!D42</f>
        <v>0</v>
      </c>
      <c r="E40" s="16">
        <f>'[1]11'!E42</f>
        <v>0</v>
      </c>
      <c r="F40" s="15">
        <f t="shared" si="6"/>
        <v>220</v>
      </c>
      <c r="G40" s="15">
        <f>'[1]11'!H42</f>
        <v>0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'[1]11'!B43</f>
        <v>0</v>
      </c>
      <c r="C41" s="16">
        <f>'[1]11'!C43</f>
        <v>220</v>
      </c>
      <c r="D41" s="16">
        <f>'[1]11'!D43</f>
        <v>0</v>
      </c>
      <c r="E41" s="16">
        <f>'[1]11'!E43</f>
        <v>0</v>
      </c>
      <c r="F41" s="15">
        <f t="shared" si="6"/>
        <v>220</v>
      </c>
      <c r="G41" s="15">
        <f>'[1]11'!H43</f>
        <v>0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'[1]11'!B44</f>
        <v>0</v>
      </c>
      <c r="C42" s="16">
        <f>'[1]11'!C44</f>
        <v>220</v>
      </c>
      <c r="D42" s="16">
        <f>'[1]11'!D44</f>
        <v>0</v>
      </c>
      <c r="E42" s="16">
        <f>'[1]11'!E44</f>
        <v>0</v>
      </c>
      <c r="F42" s="15">
        <f t="shared" si="6"/>
        <v>220</v>
      </c>
      <c r="G42" s="15">
        <f>'[1]11'!H44</f>
        <v>0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'[1]11'!B45</f>
        <v>0</v>
      </c>
      <c r="C43" s="16">
        <f>'[1]11'!C45</f>
        <v>220</v>
      </c>
      <c r="D43" s="16">
        <f>'[1]11'!D45</f>
        <v>0</v>
      </c>
      <c r="E43" s="16">
        <f>'[1]11'!E45</f>
        <v>0</v>
      </c>
      <c r="F43" s="15">
        <f t="shared" si="6"/>
        <v>220</v>
      </c>
      <c r="G43" s="15">
        <f>'[1]11'!H45</f>
        <v>0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'[1]11'!B46</f>
        <v>0</v>
      </c>
      <c r="C44" s="16">
        <f>'[1]11'!C46</f>
        <v>220</v>
      </c>
      <c r="D44" s="16">
        <f>'[1]11'!D46</f>
        <v>0</v>
      </c>
      <c r="E44" s="16">
        <f>'[1]11'!E46</f>
        <v>0</v>
      </c>
      <c r="F44" s="15">
        <f t="shared" si="6"/>
        <v>220</v>
      </c>
      <c r="G44" s="15">
        <f>'[1]11'!H46</f>
        <v>0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'[1]11'!B47</f>
        <v>0</v>
      </c>
      <c r="C45" s="16">
        <f>'[1]11'!C47</f>
        <v>220</v>
      </c>
      <c r="D45" s="16">
        <f>'[1]11'!D47</f>
        <v>0</v>
      </c>
      <c r="E45" s="16">
        <f>'[1]11'!E47</f>
        <v>0</v>
      </c>
      <c r="F45" s="15">
        <f t="shared" si="6"/>
        <v>220</v>
      </c>
      <c r="G45" s="15">
        <f>'[1]11'!H47</f>
        <v>0</v>
      </c>
      <c r="H45" s="16">
        <f>'[1]11'!I47</f>
        <v>0</v>
      </c>
      <c r="I45" s="16">
        <f>'[1]11'!J47</f>
        <v>0</v>
      </c>
      <c r="J45" s="16">
        <f>'[1]11'!K47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'[1]11'!B48</f>
        <v>0</v>
      </c>
      <c r="C46" s="16">
        <f>'[1]11'!C48</f>
        <v>220</v>
      </c>
      <c r="D46" s="16">
        <f>'[1]11'!D48</f>
        <v>0</v>
      </c>
      <c r="E46" s="16">
        <f>'[1]11'!E48</f>
        <v>0</v>
      </c>
      <c r="F46" s="15">
        <f t="shared" si="6"/>
        <v>220</v>
      </c>
      <c r="G46" s="15">
        <f>'[1]11'!H48</f>
        <v>0</v>
      </c>
      <c r="H46" s="16">
        <f>'[1]11'!I48</f>
        <v>0</v>
      </c>
      <c r="I46" s="16">
        <f>'[1]11'!J48</f>
        <v>0</v>
      </c>
      <c r="J46" s="16">
        <f>'[1]11'!K48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'[1]11'!B49</f>
        <v>0</v>
      </c>
      <c r="C47" s="16">
        <f>'[1]11'!C49</f>
        <v>220</v>
      </c>
      <c r="D47" s="16">
        <f>'[1]11'!D49</f>
        <v>0</v>
      </c>
      <c r="E47" s="16">
        <f>'[1]11'!E49</f>
        <v>0</v>
      </c>
      <c r="F47" s="15">
        <f t="shared" si="6"/>
        <v>220</v>
      </c>
      <c r="G47" s="15">
        <f>'[1]11'!H49</f>
        <v>0</v>
      </c>
      <c r="H47" s="16">
        <f>'[1]11'!I49</f>
        <v>0</v>
      </c>
      <c r="I47" s="16">
        <f>'[1]11'!J49</f>
        <v>0</v>
      </c>
      <c r="J47" s="16">
        <f>'[1]11'!K49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'[1]11'!B50</f>
        <v>0</v>
      </c>
      <c r="C48" s="16">
        <f>'[1]11'!C50</f>
        <v>220</v>
      </c>
      <c r="D48" s="16">
        <f>'[1]11'!D50</f>
        <v>0</v>
      </c>
      <c r="E48" s="16">
        <f>'[1]11'!E50</f>
        <v>0</v>
      </c>
      <c r="F48" s="15">
        <f t="shared" si="6"/>
        <v>220</v>
      </c>
      <c r="G48" s="15">
        <f>'[1]11'!H50</f>
        <v>0</v>
      </c>
      <c r="H48" s="16">
        <f>'[1]11'!I50</f>
        <v>0</v>
      </c>
      <c r="I48" s="16">
        <f>'[1]11'!J50</f>
        <v>0</v>
      </c>
      <c r="J48" s="16">
        <f>'[1]11'!K50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'[1]11'!B51</f>
        <v>0</v>
      </c>
      <c r="C49" s="16">
        <f>'[1]11'!C51</f>
        <v>220</v>
      </c>
      <c r="D49" s="16">
        <f>'[1]11'!D51</f>
        <v>0</v>
      </c>
      <c r="E49" s="16">
        <f>'[1]11'!E51</f>
        <v>0</v>
      </c>
      <c r="F49" s="15">
        <f t="shared" si="6"/>
        <v>220</v>
      </c>
      <c r="G49" s="15">
        <f>'[1]11'!H51</f>
        <v>0</v>
      </c>
      <c r="H49" s="16">
        <f>'[1]11'!I51</f>
        <v>0</v>
      </c>
      <c r="I49" s="16">
        <f>'[1]11'!J51</f>
        <v>0</v>
      </c>
      <c r="J49" s="16">
        <f>'[1]11'!K51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'[1]11'!B52</f>
        <v>0</v>
      </c>
      <c r="C50" s="16">
        <f>'[1]11'!C52</f>
        <v>220</v>
      </c>
      <c r="D50" s="16">
        <f>'[1]11'!D52</f>
        <v>0</v>
      </c>
      <c r="E50" s="16">
        <f>'[1]11'!E52</f>
        <v>0</v>
      </c>
      <c r="F50" s="15">
        <f t="shared" si="6"/>
        <v>220</v>
      </c>
      <c r="G50" s="15">
        <f>'[1]11'!H52</f>
        <v>0</v>
      </c>
      <c r="H50" s="16">
        <f>'[1]11'!I52</f>
        <v>0</v>
      </c>
      <c r="I50" s="16">
        <f>'[1]11'!J52</f>
        <v>0</v>
      </c>
      <c r="J50" s="16">
        <f>'[1]11'!K52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'[1]11'!B53</f>
        <v>0</v>
      </c>
      <c r="C51" s="16">
        <f>'[1]11'!C53</f>
        <v>220</v>
      </c>
      <c r="D51" s="16">
        <f>'[1]11'!D53</f>
        <v>0</v>
      </c>
      <c r="E51" s="16">
        <f>'[1]11'!E53</f>
        <v>0</v>
      </c>
      <c r="F51" s="15">
        <f t="shared" si="6"/>
        <v>220</v>
      </c>
      <c r="G51" s="15">
        <f>'[1]11'!H53</f>
        <v>0</v>
      </c>
      <c r="H51" s="16">
        <f>'[1]11'!I53</f>
        <v>0</v>
      </c>
      <c r="I51" s="16">
        <f>'[1]11'!J53</f>
        <v>0</v>
      </c>
      <c r="J51" s="16">
        <f>'[1]11'!K53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'[1]11'!B54</f>
        <v>0</v>
      </c>
      <c r="C52" s="16">
        <f>'[1]11'!C54</f>
        <v>220</v>
      </c>
      <c r="D52" s="16">
        <f>'[1]11'!D54</f>
        <v>0</v>
      </c>
      <c r="E52" s="16">
        <f>'[1]11'!E54</f>
        <v>0</v>
      </c>
      <c r="F52" s="15">
        <f t="shared" si="6"/>
        <v>220</v>
      </c>
      <c r="G52" s="15">
        <f>'[1]11'!H54</f>
        <v>0</v>
      </c>
      <c r="H52" s="16">
        <f>'[1]11'!I54</f>
        <v>0</v>
      </c>
      <c r="I52" s="16">
        <f>'[1]11'!J54</f>
        <v>0</v>
      </c>
      <c r="J52" s="16">
        <f>'[1]11'!K54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'[1]11'!B55</f>
        <v>0</v>
      </c>
      <c r="C53" s="16">
        <f>'[1]11'!C55</f>
        <v>220</v>
      </c>
      <c r="D53" s="16">
        <f>'[1]11'!D55</f>
        <v>0</v>
      </c>
      <c r="E53" s="16">
        <f>'[1]11'!E55</f>
        <v>0</v>
      </c>
      <c r="F53" s="15">
        <f t="shared" si="6"/>
        <v>220</v>
      </c>
      <c r="G53" s="15">
        <f>'[1]11'!H55</f>
        <v>0</v>
      </c>
      <c r="H53" s="16">
        <f>'[1]11'!I55</f>
        <v>0</v>
      </c>
      <c r="I53" s="16">
        <f>'[1]11'!J55</f>
        <v>0</v>
      </c>
      <c r="J53" s="16">
        <f>'[1]11'!K55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'[1]11'!B56</f>
        <v>0</v>
      </c>
      <c r="C54" s="16">
        <f>'[1]11'!C56</f>
        <v>220</v>
      </c>
      <c r="D54" s="16">
        <f>'[1]11'!D56</f>
        <v>0</v>
      </c>
      <c r="E54" s="16">
        <f>'[1]11'!E56</f>
        <v>0</v>
      </c>
      <c r="F54" s="15">
        <f t="shared" si="6"/>
        <v>220</v>
      </c>
      <c r="G54" s="15">
        <f>'[1]11'!H56</f>
        <v>0</v>
      </c>
      <c r="H54" s="16">
        <f>'[1]11'!I56</f>
        <v>0</v>
      </c>
      <c r="I54" s="16">
        <f>'[1]11'!J56</f>
        <v>0</v>
      </c>
      <c r="J54" s="16">
        <f>'[1]11'!K56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'[1]11'!B57</f>
        <v>0</v>
      </c>
      <c r="C55" s="16">
        <f>'[1]11'!C57</f>
        <v>220</v>
      </c>
      <c r="D55" s="16">
        <f>'[1]11'!D57</f>
        <v>0</v>
      </c>
      <c r="E55" s="16">
        <f>'[1]11'!E57</f>
        <v>0</v>
      </c>
      <c r="F55" s="15">
        <f t="shared" si="6"/>
        <v>220</v>
      </c>
      <c r="G55" s="15">
        <f>'[1]11'!H57</f>
        <v>0</v>
      </c>
      <c r="H55" s="16">
        <f>'[1]11'!I57</f>
        <v>0</v>
      </c>
      <c r="I55" s="16">
        <f>'[1]11'!J57</f>
        <v>0</v>
      </c>
      <c r="J55" s="16">
        <f>'[1]11'!K57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'[1]11'!B58</f>
        <v>0</v>
      </c>
      <c r="C56" s="16">
        <f>'[1]11'!C58</f>
        <v>220</v>
      </c>
      <c r="D56" s="16">
        <f>'[1]11'!D58</f>
        <v>0</v>
      </c>
      <c r="E56" s="16">
        <f>'[1]11'!E58</f>
        <v>0</v>
      </c>
      <c r="F56" s="15">
        <f t="shared" si="6"/>
        <v>220</v>
      </c>
      <c r="G56" s="15">
        <f>'[1]11'!H58</f>
        <v>0</v>
      </c>
      <c r="H56" s="16">
        <f>'[1]11'!I58</f>
        <v>0</v>
      </c>
      <c r="I56" s="16">
        <f>'[1]11'!J58</f>
        <v>0</v>
      </c>
      <c r="J56" s="16">
        <f>'[1]11'!K58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'[1]11'!B59</f>
        <v>0</v>
      </c>
      <c r="C57" s="16">
        <f>'[1]11'!C59</f>
        <v>220</v>
      </c>
      <c r="D57" s="16">
        <f>'[1]11'!D59</f>
        <v>0</v>
      </c>
      <c r="E57" s="16">
        <f>'[1]11'!E59</f>
        <v>0</v>
      </c>
      <c r="F57" s="15">
        <f t="shared" si="6"/>
        <v>220</v>
      </c>
      <c r="G57" s="15">
        <f>'[1]11'!H59</f>
        <v>0</v>
      </c>
      <c r="H57" s="16">
        <f>'[1]11'!I59</f>
        <v>0</v>
      </c>
      <c r="I57" s="16">
        <f>'[1]11'!J59</f>
        <v>0</v>
      </c>
      <c r="J57" s="16">
        <f>'[1]11'!K59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'[1]11'!B60</f>
        <v>0</v>
      </c>
      <c r="C58" s="16">
        <f>'[1]11'!C60</f>
        <v>220</v>
      </c>
      <c r="D58" s="16">
        <f>'[1]11'!D60</f>
        <v>0</v>
      </c>
      <c r="E58" s="16">
        <f>'[1]11'!E60</f>
        <v>0</v>
      </c>
      <c r="F58" s="15">
        <f t="shared" si="6"/>
        <v>220</v>
      </c>
      <c r="G58" s="15">
        <f>'[1]11'!H60</f>
        <v>0</v>
      </c>
      <c r="H58" s="16">
        <f>'[1]11'!I60</f>
        <v>0</v>
      </c>
      <c r="I58" s="16">
        <f>'[1]11'!J60</f>
        <v>0</v>
      </c>
      <c r="J58" s="16">
        <f>'[1]11'!K60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'[1]11'!B61</f>
        <v>0</v>
      </c>
      <c r="C59" s="16">
        <f>'[1]11'!C61</f>
        <v>220</v>
      </c>
      <c r="D59" s="16">
        <f>'[1]11'!D61</f>
        <v>0</v>
      </c>
      <c r="E59" s="16">
        <f>'[1]11'!E61</f>
        <v>0</v>
      </c>
      <c r="F59" s="15">
        <f t="shared" si="6"/>
        <v>220</v>
      </c>
      <c r="G59" s="15">
        <f>'[1]11'!H61</f>
        <v>0</v>
      </c>
      <c r="H59" s="16">
        <f>'[1]11'!I61</f>
        <v>0</v>
      </c>
      <c r="I59" s="16">
        <f>'[1]11'!J61</f>
        <v>0</v>
      </c>
      <c r="J59" s="16">
        <f>'[1]11'!K61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'[1]11'!B62</f>
        <v>0</v>
      </c>
      <c r="C60" s="16">
        <f>'[1]11'!C62</f>
        <v>220</v>
      </c>
      <c r="D60" s="16">
        <f>'[1]11'!D62</f>
        <v>0</v>
      </c>
      <c r="E60" s="16">
        <f>'[1]11'!E62</f>
        <v>0</v>
      </c>
      <c r="F60" s="15">
        <f t="shared" si="6"/>
        <v>220</v>
      </c>
      <c r="G60" s="15">
        <f>'[1]11'!H62</f>
        <v>0</v>
      </c>
      <c r="H60" s="16">
        <f>'[1]11'!I62</f>
        <v>0</v>
      </c>
      <c r="I60" s="16">
        <f>'[1]11'!J62</f>
        <v>0</v>
      </c>
      <c r="J60" s="16">
        <f>'[1]11'!K62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'[1]11'!B63</f>
        <v>0</v>
      </c>
      <c r="C61" s="16">
        <f>'[1]11'!C63</f>
        <v>220</v>
      </c>
      <c r="D61" s="16">
        <f>'[1]11'!D63</f>
        <v>0</v>
      </c>
      <c r="E61" s="16">
        <f>'[1]11'!E63</f>
        <v>0</v>
      </c>
      <c r="F61" s="15">
        <f t="shared" si="6"/>
        <v>220</v>
      </c>
      <c r="G61" s="15">
        <f>'[1]11'!H63</f>
        <v>0</v>
      </c>
      <c r="H61" s="16">
        <f>'[1]11'!I63</f>
        <v>0</v>
      </c>
      <c r="I61" s="16">
        <f>'[1]11'!J63</f>
        <v>0</v>
      </c>
      <c r="J61" s="16">
        <f>'[1]11'!K63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'[1]11'!B64</f>
        <v>0</v>
      </c>
      <c r="C62" s="16">
        <f>'[1]11'!C64</f>
        <v>220</v>
      </c>
      <c r="D62" s="16">
        <f>'[1]11'!D64</f>
        <v>0</v>
      </c>
      <c r="E62" s="16">
        <f>'[1]11'!E64</f>
        <v>0</v>
      </c>
      <c r="F62" s="15">
        <f t="shared" si="6"/>
        <v>220</v>
      </c>
      <c r="G62" s="15">
        <f>'[1]11'!H64</f>
        <v>0</v>
      </c>
      <c r="H62" s="16">
        <f>'[1]11'!I64</f>
        <v>0</v>
      </c>
      <c r="I62" s="16">
        <f>'[1]11'!J64</f>
        <v>0</v>
      </c>
      <c r="J62" s="16">
        <f>'[1]11'!K64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'[1]11'!B65</f>
        <v>0</v>
      </c>
      <c r="C63" s="16">
        <f>'[1]11'!C65</f>
        <v>220</v>
      </c>
      <c r="D63" s="16">
        <f>'[1]11'!D65</f>
        <v>0</v>
      </c>
      <c r="E63" s="16">
        <f>'[1]11'!E65</f>
        <v>0</v>
      </c>
      <c r="F63" s="15">
        <f t="shared" si="6"/>
        <v>220</v>
      </c>
      <c r="G63" s="15">
        <f>'[1]11'!H65</f>
        <v>0</v>
      </c>
      <c r="H63" s="16">
        <f>'[1]11'!I65</f>
        <v>0</v>
      </c>
      <c r="I63" s="16">
        <f>'[1]11'!J65</f>
        <v>0</v>
      </c>
      <c r="J63" s="16">
        <f>'[1]11'!K65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'[1]11'!B66</f>
        <v>0</v>
      </c>
      <c r="C64" s="16">
        <f>'[1]11'!C66</f>
        <v>220</v>
      </c>
      <c r="D64" s="16">
        <f>'[1]11'!D66</f>
        <v>0</v>
      </c>
      <c r="E64" s="16">
        <f>'[1]11'!E66</f>
        <v>0</v>
      </c>
      <c r="F64" s="15">
        <f t="shared" si="6"/>
        <v>220</v>
      </c>
      <c r="G64" s="15">
        <f>'[1]11'!H66</f>
        <v>0</v>
      </c>
      <c r="H64" s="16">
        <f>'[1]11'!I66</f>
        <v>0</v>
      </c>
      <c r="I64" s="16">
        <f>'[1]11'!J66</f>
        <v>0</v>
      </c>
      <c r="J64" s="16">
        <f>'[1]11'!K66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'[1]11'!B67</f>
        <v>0</v>
      </c>
      <c r="C65" s="16">
        <f>'[1]11'!C67</f>
        <v>220</v>
      </c>
      <c r="D65" s="16">
        <f>'[1]11'!D67</f>
        <v>0</v>
      </c>
      <c r="E65" s="16">
        <f>'[1]11'!E67</f>
        <v>0</v>
      </c>
      <c r="F65" s="15">
        <f t="shared" si="6"/>
        <v>220</v>
      </c>
      <c r="G65" s="15">
        <f>'[1]11'!H67</f>
        <v>0</v>
      </c>
      <c r="H65" s="16">
        <f>'[1]11'!I67</f>
        <v>0</v>
      </c>
      <c r="I65" s="16">
        <f>'[1]11'!J67</f>
        <v>0</v>
      </c>
      <c r="J65" s="16">
        <f>'[1]11'!K67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'[1]11'!B68</f>
        <v>0</v>
      </c>
      <c r="C66" s="16">
        <f>'[1]11'!C68</f>
        <v>220</v>
      </c>
      <c r="D66" s="16">
        <f>'[1]11'!D68</f>
        <v>0</v>
      </c>
      <c r="E66" s="16">
        <f>'[1]11'!E68</f>
        <v>0</v>
      </c>
      <c r="F66" s="15">
        <f t="shared" si="6"/>
        <v>220</v>
      </c>
      <c r="G66" s="15">
        <f>'[1]11'!H68</f>
        <v>0</v>
      </c>
      <c r="H66" s="16">
        <f>'[1]11'!I68</f>
        <v>0</v>
      </c>
      <c r="I66" s="16">
        <f>'[1]11'!J68</f>
        <v>0</v>
      </c>
      <c r="J66" s="16">
        <f>'[1]11'!K68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'[1]11'!B69</f>
        <v>0</v>
      </c>
      <c r="C67" s="16">
        <f>'[1]11'!C69</f>
        <v>220</v>
      </c>
      <c r="D67" s="16">
        <f>'[1]11'!D69</f>
        <v>0</v>
      </c>
      <c r="E67" s="16">
        <f>'[1]11'!E69</f>
        <v>0</v>
      </c>
      <c r="F67" s="15">
        <f t="shared" si="6"/>
        <v>220</v>
      </c>
      <c r="G67" s="15">
        <f>'[1]11'!H69</f>
        <v>0</v>
      </c>
      <c r="H67" s="16">
        <f>'[1]11'!I69</f>
        <v>0</v>
      </c>
      <c r="I67" s="16">
        <f>'[1]11'!J69</f>
        <v>0</v>
      </c>
      <c r="J67" s="16">
        <f>'[1]11'!K69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'[1]11'!B70</f>
        <v>0</v>
      </c>
      <c r="C68" s="16">
        <f>'[1]11'!C70</f>
        <v>220</v>
      </c>
      <c r="D68" s="16">
        <f>'[1]11'!D70</f>
        <v>0</v>
      </c>
      <c r="E68" s="16">
        <f>'[1]11'!E70</f>
        <v>0</v>
      </c>
      <c r="F68" s="15">
        <f t="shared" si="6"/>
        <v>220</v>
      </c>
      <c r="G68" s="15">
        <f>'[1]11'!H70</f>
        <v>0</v>
      </c>
      <c r="H68" s="16">
        <f>'[1]11'!I70</f>
        <v>0</v>
      </c>
      <c r="I68" s="16">
        <f>'[1]11'!J70</f>
        <v>0</v>
      </c>
      <c r="J68" s="16">
        <f>'[1]11'!K70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'[1]11'!B71</f>
        <v>0</v>
      </c>
      <c r="C69" s="16">
        <f>'[1]11'!C71</f>
        <v>220</v>
      </c>
      <c r="D69" s="16">
        <f>'[1]11'!D71</f>
        <v>0</v>
      </c>
      <c r="E69" s="16">
        <f>'[1]11'!E71</f>
        <v>0</v>
      </c>
      <c r="F69" s="15">
        <f t="shared" ref="F69:F98" si="17">SUM(B69:E69)</f>
        <v>220</v>
      </c>
      <c r="G69" s="15">
        <f>'[1]11'!H71</f>
        <v>0</v>
      </c>
      <c r="H69" s="16">
        <f>'[1]11'!I71</f>
        <v>0</v>
      </c>
      <c r="I69" s="16">
        <f>'[1]11'!J71</f>
        <v>0</v>
      </c>
      <c r="J69" s="16">
        <f>'[1]11'!K71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'[1]11'!B72</f>
        <v>0</v>
      </c>
      <c r="C70" s="16">
        <f>'[1]11'!C72</f>
        <v>220</v>
      </c>
      <c r="D70" s="16">
        <f>'[1]11'!D72</f>
        <v>0</v>
      </c>
      <c r="E70" s="16">
        <f>'[1]11'!E72</f>
        <v>0</v>
      </c>
      <c r="F70" s="15">
        <f t="shared" si="17"/>
        <v>220</v>
      </c>
      <c r="G70" s="15">
        <f>'[1]11'!H72</f>
        <v>0</v>
      </c>
      <c r="H70" s="16">
        <f>'[1]11'!I72</f>
        <v>0</v>
      </c>
      <c r="I70" s="16">
        <f>'[1]11'!J72</f>
        <v>0</v>
      </c>
      <c r="J70" s="16">
        <f>'[1]11'!K72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'[1]11'!B73</f>
        <v>0</v>
      </c>
      <c r="C71" s="16">
        <f>'[1]11'!C73</f>
        <v>220</v>
      </c>
      <c r="D71" s="16">
        <f>'[1]11'!D73</f>
        <v>0</v>
      </c>
      <c r="E71" s="16">
        <f>'[1]11'!E73</f>
        <v>0</v>
      </c>
      <c r="F71" s="15">
        <f t="shared" si="17"/>
        <v>220</v>
      </c>
      <c r="G71" s="15">
        <f>'[1]11'!H73</f>
        <v>0</v>
      </c>
      <c r="H71" s="16">
        <f>'[1]11'!I73</f>
        <v>0</v>
      </c>
      <c r="I71" s="16">
        <f>'[1]11'!J73</f>
        <v>0</v>
      </c>
      <c r="J71" s="16">
        <f>'[1]11'!K73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'[1]11'!B74</f>
        <v>0</v>
      </c>
      <c r="C72" s="16">
        <f>'[1]11'!C74</f>
        <v>220</v>
      </c>
      <c r="D72" s="16">
        <f>'[1]11'!D74</f>
        <v>0</v>
      </c>
      <c r="E72" s="16">
        <f>'[1]11'!E74</f>
        <v>0</v>
      </c>
      <c r="F72" s="15">
        <f t="shared" si="17"/>
        <v>220</v>
      </c>
      <c r="G72" s="15">
        <f>'[1]11'!H74</f>
        <v>0</v>
      </c>
      <c r="H72" s="16">
        <f>'[1]11'!I74</f>
        <v>0</v>
      </c>
      <c r="I72" s="16">
        <f>'[1]11'!J74</f>
        <v>0</v>
      </c>
      <c r="J72" s="16">
        <f>'[1]11'!K74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'[1]11'!B75</f>
        <v>0</v>
      </c>
      <c r="C73" s="16">
        <f>'[1]11'!C75</f>
        <v>220</v>
      </c>
      <c r="D73" s="16">
        <f>'[1]11'!D75</f>
        <v>0</v>
      </c>
      <c r="E73" s="16">
        <f>'[1]11'!E75</f>
        <v>0</v>
      </c>
      <c r="F73" s="15">
        <f t="shared" si="17"/>
        <v>220</v>
      </c>
      <c r="G73" s="15">
        <f>'[1]11'!H75</f>
        <v>0</v>
      </c>
      <c r="H73" s="16">
        <f>'[1]11'!I75</f>
        <v>0</v>
      </c>
      <c r="I73" s="16">
        <f>'[1]11'!J75</f>
        <v>0</v>
      </c>
      <c r="J73" s="16">
        <f>'[1]11'!K75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'[1]11'!B76</f>
        <v>0</v>
      </c>
      <c r="C74" s="16">
        <f>'[1]11'!C76</f>
        <v>220</v>
      </c>
      <c r="D74" s="16">
        <f>'[1]11'!D76</f>
        <v>0</v>
      </c>
      <c r="E74" s="16">
        <f>'[1]11'!E76</f>
        <v>0</v>
      </c>
      <c r="F74" s="15">
        <f t="shared" si="17"/>
        <v>220</v>
      </c>
      <c r="G74" s="15">
        <f>'[1]11'!H76</f>
        <v>0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'[1]11'!B77</f>
        <v>0</v>
      </c>
      <c r="C75" s="16">
        <f>'[1]11'!C77</f>
        <v>220</v>
      </c>
      <c r="D75" s="16">
        <f>'[1]11'!D77</f>
        <v>0</v>
      </c>
      <c r="E75" s="16">
        <f>'[1]11'!E77</f>
        <v>0</v>
      </c>
      <c r="F75" s="15">
        <f t="shared" si="17"/>
        <v>220</v>
      </c>
      <c r="G75" s="15">
        <f>'[1]11'!H77</f>
        <v>0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'[1]11'!B78</f>
        <v>0</v>
      </c>
      <c r="C76" s="16">
        <f>'[1]11'!C78</f>
        <v>220</v>
      </c>
      <c r="D76" s="16">
        <f>'[1]11'!D78</f>
        <v>0</v>
      </c>
      <c r="E76" s="16">
        <f>'[1]11'!E78</f>
        <v>0</v>
      </c>
      <c r="F76" s="15">
        <f t="shared" si="17"/>
        <v>220</v>
      </c>
      <c r="G76" s="15">
        <f>'[1]11'!H78</f>
        <v>0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'[1]11'!B79</f>
        <v>0</v>
      </c>
      <c r="C77" s="16">
        <f>'[1]11'!C79</f>
        <v>220</v>
      </c>
      <c r="D77" s="16">
        <f>'[1]11'!D79</f>
        <v>0</v>
      </c>
      <c r="E77" s="16">
        <f>'[1]11'!E79</f>
        <v>0</v>
      </c>
      <c r="F77" s="15">
        <f t="shared" si="17"/>
        <v>220</v>
      </c>
      <c r="G77" s="15">
        <f>'[1]11'!H79</f>
        <v>0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'[1]11'!B80</f>
        <v>0</v>
      </c>
      <c r="C78" s="16">
        <f>'[1]11'!C80</f>
        <v>220</v>
      </c>
      <c r="D78" s="16">
        <f>'[1]11'!D80</f>
        <v>0</v>
      </c>
      <c r="E78" s="16">
        <f>'[1]11'!E80</f>
        <v>0</v>
      </c>
      <c r="F78" s="15">
        <f t="shared" si="17"/>
        <v>220</v>
      </c>
      <c r="G78" s="15">
        <f>'[1]11'!H80</f>
        <v>0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'[1]11'!B81</f>
        <v>0</v>
      </c>
      <c r="C79" s="16">
        <f>'[1]11'!C81</f>
        <v>220</v>
      </c>
      <c r="D79" s="16">
        <f>'[1]11'!D81</f>
        <v>0</v>
      </c>
      <c r="E79" s="16">
        <f>'[1]11'!E81</f>
        <v>0</v>
      </c>
      <c r="F79" s="15">
        <f t="shared" si="17"/>
        <v>220</v>
      </c>
      <c r="G79" s="15">
        <f>'[1]11'!H81</f>
        <v>0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'[1]11'!B82</f>
        <v>0</v>
      </c>
      <c r="C80" s="16">
        <f>'[1]11'!C82</f>
        <v>220</v>
      </c>
      <c r="D80" s="16">
        <f>'[1]11'!D82</f>
        <v>0</v>
      </c>
      <c r="E80" s="16">
        <f>'[1]11'!E82</f>
        <v>0</v>
      </c>
      <c r="F80" s="15">
        <f t="shared" si="17"/>
        <v>220</v>
      </c>
      <c r="G80" s="15">
        <f>'[1]11'!H82</f>
        <v>0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'[1]11'!B83</f>
        <v>0</v>
      </c>
      <c r="C81" s="16">
        <f>'[1]11'!C83</f>
        <v>220</v>
      </c>
      <c r="D81" s="16">
        <f>'[1]11'!D83</f>
        <v>0</v>
      </c>
      <c r="E81" s="16">
        <f>'[1]11'!E83</f>
        <v>0</v>
      </c>
      <c r="F81" s="15">
        <f t="shared" si="17"/>
        <v>220</v>
      </c>
      <c r="G81" s="15">
        <f>'[1]11'!H83</f>
        <v>0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'[1]11'!B84</f>
        <v>0</v>
      </c>
      <c r="C82" s="16">
        <f>'[1]11'!C84</f>
        <v>220</v>
      </c>
      <c r="D82" s="16">
        <f>'[1]11'!D84</f>
        <v>0</v>
      </c>
      <c r="E82" s="16">
        <f>'[1]11'!E84</f>
        <v>0</v>
      </c>
      <c r="F82" s="15">
        <f t="shared" si="17"/>
        <v>220</v>
      </c>
      <c r="G82" s="15">
        <f>'[1]11'!H84</f>
        <v>0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'[1]11'!B85</f>
        <v>0</v>
      </c>
      <c r="C83" s="16">
        <f>'[1]11'!C85</f>
        <v>220</v>
      </c>
      <c r="D83" s="16">
        <f>'[1]11'!D85</f>
        <v>0</v>
      </c>
      <c r="E83" s="16">
        <f>'[1]11'!E85</f>
        <v>0</v>
      </c>
      <c r="F83" s="15">
        <f t="shared" si="17"/>
        <v>220</v>
      </c>
      <c r="G83" s="15">
        <f>'[1]11'!H85</f>
        <v>0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'[1]11'!B86</f>
        <v>0</v>
      </c>
      <c r="C84" s="16">
        <f>'[1]11'!C86</f>
        <v>220</v>
      </c>
      <c r="D84" s="16">
        <f>'[1]11'!D86</f>
        <v>0</v>
      </c>
      <c r="E84" s="16">
        <f>'[1]11'!E86</f>
        <v>0</v>
      </c>
      <c r="F84" s="15">
        <f t="shared" si="17"/>
        <v>220</v>
      </c>
      <c r="G84" s="15">
        <f>'[1]11'!H86</f>
        <v>0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'[1]11'!B87</f>
        <v>0</v>
      </c>
      <c r="C85" s="16">
        <f>'[1]11'!C87</f>
        <v>220</v>
      </c>
      <c r="D85" s="16">
        <f>'[1]11'!D87</f>
        <v>0</v>
      </c>
      <c r="E85" s="16">
        <f>'[1]11'!E87</f>
        <v>0</v>
      </c>
      <c r="F85" s="15">
        <f t="shared" si="17"/>
        <v>220</v>
      </c>
      <c r="G85" s="15">
        <f>'[1]11'!H87</f>
        <v>0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'[1]11'!B88</f>
        <v>0</v>
      </c>
      <c r="C86" s="16">
        <f>'[1]11'!C88</f>
        <v>220</v>
      </c>
      <c r="D86" s="16">
        <f>'[1]11'!D88</f>
        <v>0</v>
      </c>
      <c r="E86" s="16">
        <f>'[1]11'!E88</f>
        <v>0</v>
      </c>
      <c r="F86" s="15">
        <f t="shared" si="17"/>
        <v>220</v>
      </c>
      <c r="G86" s="15">
        <f>'[1]11'!H88</f>
        <v>0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'[1]11'!B89</f>
        <v>0</v>
      </c>
      <c r="C87" s="16">
        <f>'[1]11'!C89</f>
        <v>220</v>
      </c>
      <c r="D87" s="16">
        <f>'[1]11'!D89</f>
        <v>0</v>
      </c>
      <c r="E87" s="16">
        <f>'[1]11'!E89</f>
        <v>0</v>
      </c>
      <c r="F87" s="15">
        <f t="shared" si="17"/>
        <v>220</v>
      </c>
      <c r="G87" s="15">
        <f>'[1]11'!H89</f>
        <v>0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'[1]11'!B90</f>
        <v>0</v>
      </c>
      <c r="C88" s="16">
        <f>'[1]11'!C90</f>
        <v>220</v>
      </c>
      <c r="D88" s="16">
        <f>'[1]11'!D90</f>
        <v>0</v>
      </c>
      <c r="E88" s="16">
        <f>'[1]11'!E90</f>
        <v>0</v>
      </c>
      <c r="F88" s="15">
        <f t="shared" si="17"/>
        <v>220</v>
      </c>
      <c r="G88" s="15">
        <f>'[1]11'!H90</f>
        <v>0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'[1]11'!B91</f>
        <v>0</v>
      </c>
      <c r="C89" s="16">
        <f>'[1]11'!C91</f>
        <v>220</v>
      </c>
      <c r="D89" s="16">
        <f>'[1]11'!D91</f>
        <v>0</v>
      </c>
      <c r="E89" s="16">
        <f>'[1]11'!E91</f>
        <v>0</v>
      </c>
      <c r="F89" s="15">
        <f t="shared" si="17"/>
        <v>220</v>
      </c>
      <c r="G89" s="15">
        <f>'[1]11'!H91</f>
        <v>0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'[1]11'!B92</f>
        <v>0</v>
      </c>
      <c r="C90" s="16">
        <f>'[1]11'!C92</f>
        <v>220</v>
      </c>
      <c r="D90" s="16">
        <f>'[1]11'!D92</f>
        <v>0</v>
      </c>
      <c r="E90" s="16">
        <f>'[1]11'!E92</f>
        <v>0</v>
      </c>
      <c r="F90" s="15">
        <f t="shared" si="17"/>
        <v>220</v>
      </c>
      <c r="G90" s="15">
        <f>'[1]11'!H92</f>
        <v>0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'[1]11'!B93</f>
        <v>0</v>
      </c>
      <c r="C91" s="16">
        <f>'[1]11'!C93</f>
        <v>220</v>
      </c>
      <c r="D91" s="16">
        <f>'[1]11'!D93</f>
        <v>0</v>
      </c>
      <c r="E91" s="16">
        <f>'[1]11'!E93</f>
        <v>0</v>
      </c>
      <c r="F91" s="15">
        <f t="shared" si="17"/>
        <v>220</v>
      </c>
      <c r="G91" s="15">
        <f>'[1]11'!H93</f>
        <v>0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'[1]11'!B94</f>
        <v>0</v>
      </c>
      <c r="C92" s="16">
        <f>'[1]11'!C94</f>
        <v>220</v>
      </c>
      <c r="D92" s="16">
        <f>'[1]11'!D94</f>
        <v>0</v>
      </c>
      <c r="E92" s="16">
        <f>'[1]11'!E94</f>
        <v>0</v>
      </c>
      <c r="F92" s="15">
        <f t="shared" si="17"/>
        <v>220</v>
      </c>
      <c r="G92" s="15">
        <f>'[1]11'!H94</f>
        <v>0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'[1]11'!B95</f>
        <v>0</v>
      </c>
      <c r="C93" s="16">
        <f>'[1]11'!C95</f>
        <v>220</v>
      </c>
      <c r="D93" s="16">
        <f>'[1]11'!D95</f>
        <v>0</v>
      </c>
      <c r="E93" s="16">
        <f>'[1]11'!E95</f>
        <v>0</v>
      </c>
      <c r="F93" s="15">
        <f t="shared" si="17"/>
        <v>220</v>
      </c>
      <c r="G93" s="15">
        <f>'[1]11'!H95</f>
        <v>0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'[1]11'!B96</f>
        <v>0</v>
      </c>
      <c r="C94" s="16">
        <f>'[1]11'!C96</f>
        <v>220</v>
      </c>
      <c r="D94" s="16">
        <f>'[1]11'!D96</f>
        <v>0</v>
      </c>
      <c r="E94" s="16">
        <f>'[1]11'!E96</f>
        <v>0</v>
      </c>
      <c r="F94" s="15">
        <f t="shared" si="17"/>
        <v>220</v>
      </c>
      <c r="G94" s="15">
        <f>'[1]11'!H96</f>
        <v>0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'[1]11'!B97</f>
        <v>0</v>
      </c>
      <c r="C95" s="16">
        <f>'[1]11'!C97</f>
        <v>220</v>
      </c>
      <c r="D95" s="16">
        <f>'[1]11'!D97</f>
        <v>0</v>
      </c>
      <c r="E95" s="16">
        <f>'[1]11'!E97</f>
        <v>0</v>
      </c>
      <c r="F95" s="15">
        <f t="shared" si="17"/>
        <v>220</v>
      </c>
      <c r="G95" s="15">
        <f>'[1]11'!H97</f>
        <v>0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'[1]11'!B98</f>
        <v>0</v>
      </c>
      <c r="C96" s="16">
        <f>'[1]11'!C98</f>
        <v>220</v>
      </c>
      <c r="D96" s="16">
        <f>'[1]11'!D98</f>
        <v>0</v>
      </c>
      <c r="E96" s="16">
        <f>'[1]11'!E98</f>
        <v>0</v>
      </c>
      <c r="F96" s="15">
        <f t="shared" si="17"/>
        <v>220</v>
      </c>
      <c r="G96" s="15">
        <f>'[1]11'!H98</f>
        <v>0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'[1]11'!B99</f>
        <v>0</v>
      </c>
      <c r="C97" s="16">
        <f>'[1]11'!C99</f>
        <v>220</v>
      </c>
      <c r="D97" s="16">
        <f>'[1]11'!D99</f>
        <v>0</v>
      </c>
      <c r="E97" s="16">
        <f>'[1]11'!E99</f>
        <v>0</v>
      </c>
      <c r="F97" s="15">
        <f t="shared" si="17"/>
        <v>220</v>
      </c>
      <c r="G97" s="15">
        <f>'[1]11'!H99</f>
        <v>0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'[1]11'!B100</f>
        <v>0</v>
      </c>
      <c r="C98" s="16">
        <f>'[1]11'!C100</f>
        <v>220</v>
      </c>
      <c r="D98" s="16">
        <f>'[1]11'!D100</f>
        <v>0</v>
      </c>
      <c r="E98" s="16">
        <f>'[1]11'!E100</f>
        <v>0</v>
      </c>
      <c r="F98" s="15">
        <f t="shared" si="17"/>
        <v>220</v>
      </c>
      <c r="G98" s="15">
        <f>'[1]11'!H100</f>
        <v>0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44906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'[2]11'!B5</f>
        <v>84</v>
      </c>
      <c r="C3" s="205">
        <f>'[2]11'!C5</f>
        <v>0</v>
      </c>
      <c r="D3" s="205">
        <f>'[2]11'!D5</f>
        <v>0</v>
      </c>
      <c r="E3" s="205">
        <f>'[2]11'!E5</f>
        <v>0</v>
      </c>
      <c r="F3" s="15">
        <f>SUM(B3:E3)</f>
        <v>84</v>
      </c>
      <c r="G3" s="204">
        <f>'[2]11'!H5</f>
        <v>37</v>
      </c>
      <c r="H3" s="205">
        <f>'[2]11'!I5</f>
        <v>0</v>
      </c>
      <c r="I3" s="205">
        <f>'[2]11'!J5</f>
        <v>0</v>
      </c>
      <c r="J3" s="205">
        <f>'[2]11'!K5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'[2]11'!B6</f>
        <v>84</v>
      </c>
      <c r="C4" s="205">
        <f>'[2]11'!C6</f>
        <v>0</v>
      </c>
      <c r="D4" s="205">
        <f>'[2]11'!D6</f>
        <v>0</v>
      </c>
      <c r="E4" s="205">
        <f>'[2]11'!E6</f>
        <v>0</v>
      </c>
      <c r="F4" s="15">
        <f>SUM(B4:E4)</f>
        <v>84</v>
      </c>
      <c r="G4" s="204">
        <f>'[2]11'!H6</f>
        <v>37</v>
      </c>
      <c r="H4" s="205">
        <f>'[2]11'!I6</f>
        <v>0</v>
      </c>
      <c r="I4" s="205">
        <f>'[2]11'!J6</f>
        <v>0</v>
      </c>
      <c r="J4" s="205">
        <f>'[2]11'!K6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'[2]11'!B7</f>
        <v>84</v>
      </c>
      <c r="C5" s="205">
        <f>'[2]11'!C7</f>
        <v>0</v>
      </c>
      <c r="D5" s="205">
        <f>'[2]11'!D7</f>
        <v>0</v>
      </c>
      <c r="E5" s="205">
        <f>'[2]11'!E7</f>
        <v>0</v>
      </c>
      <c r="F5" s="15">
        <f t="shared" ref="F5:F68" si="6">SUM(B5:E5)</f>
        <v>84</v>
      </c>
      <c r="G5" s="204">
        <f>'[2]11'!H7</f>
        <v>37</v>
      </c>
      <c r="H5" s="205">
        <f>'[2]11'!I7</f>
        <v>0</v>
      </c>
      <c r="I5" s="205">
        <f>'[2]11'!J7</f>
        <v>0</v>
      </c>
      <c r="J5" s="205">
        <f>'[2]11'!K7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'[2]11'!B8</f>
        <v>84</v>
      </c>
      <c r="C6" s="205">
        <f>'[2]11'!C8</f>
        <v>0</v>
      </c>
      <c r="D6" s="205">
        <f>'[2]11'!D8</f>
        <v>0</v>
      </c>
      <c r="E6" s="205">
        <f>'[2]11'!E8</f>
        <v>0</v>
      </c>
      <c r="F6" s="15">
        <f t="shared" si="6"/>
        <v>84</v>
      </c>
      <c r="G6" s="204">
        <f>'[2]11'!H8</f>
        <v>37</v>
      </c>
      <c r="H6" s="205">
        <f>'[2]11'!I8</f>
        <v>0</v>
      </c>
      <c r="I6" s="205">
        <f>'[2]11'!J8</f>
        <v>0</v>
      </c>
      <c r="J6" s="205">
        <f>'[2]11'!K8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'[2]11'!B9</f>
        <v>84</v>
      </c>
      <c r="C7" s="205">
        <f>'[2]11'!C9</f>
        <v>0</v>
      </c>
      <c r="D7" s="205">
        <f>'[2]11'!D9</f>
        <v>0</v>
      </c>
      <c r="E7" s="205">
        <f>'[2]11'!E9</f>
        <v>0</v>
      </c>
      <c r="F7" s="15">
        <f t="shared" si="6"/>
        <v>84</v>
      </c>
      <c r="G7" s="204">
        <f>'[2]11'!H9</f>
        <v>37</v>
      </c>
      <c r="H7" s="205">
        <f>'[2]11'!I9</f>
        <v>0</v>
      </c>
      <c r="I7" s="205">
        <f>'[2]11'!J9</f>
        <v>0</v>
      </c>
      <c r="J7" s="205">
        <f>'[2]11'!K9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'[2]11'!B10</f>
        <v>84</v>
      </c>
      <c r="C8" s="205">
        <f>'[2]11'!C10</f>
        <v>0</v>
      </c>
      <c r="D8" s="205">
        <f>'[2]11'!D10</f>
        <v>0</v>
      </c>
      <c r="E8" s="205">
        <f>'[2]11'!E10</f>
        <v>0</v>
      </c>
      <c r="F8" s="15">
        <f t="shared" si="6"/>
        <v>84</v>
      </c>
      <c r="G8" s="204">
        <f>'[2]11'!H10</f>
        <v>37</v>
      </c>
      <c r="H8" s="205">
        <f>'[2]11'!I10</f>
        <v>0</v>
      </c>
      <c r="I8" s="205">
        <f>'[2]11'!J10</f>
        <v>0</v>
      </c>
      <c r="J8" s="205">
        <f>'[2]11'!K10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'[2]11'!B11</f>
        <v>84</v>
      </c>
      <c r="C9" s="205">
        <f>'[2]11'!C11</f>
        <v>0</v>
      </c>
      <c r="D9" s="205">
        <f>'[2]11'!D11</f>
        <v>0</v>
      </c>
      <c r="E9" s="205">
        <f>'[2]11'!E11</f>
        <v>0</v>
      </c>
      <c r="F9" s="15">
        <f t="shared" si="6"/>
        <v>84</v>
      </c>
      <c r="G9" s="204">
        <f>'[2]11'!H11</f>
        <v>37</v>
      </c>
      <c r="H9" s="205">
        <f>'[2]11'!I11</f>
        <v>0</v>
      </c>
      <c r="I9" s="205">
        <f>'[2]11'!J11</f>
        <v>0</v>
      </c>
      <c r="J9" s="205">
        <f>'[2]11'!K11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'[2]11'!B12</f>
        <v>84</v>
      </c>
      <c r="C10" s="205">
        <f>'[2]11'!C12</f>
        <v>0</v>
      </c>
      <c r="D10" s="205">
        <f>'[2]11'!D12</f>
        <v>0</v>
      </c>
      <c r="E10" s="205">
        <f>'[2]11'!E12</f>
        <v>0</v>
      </c>
      <c r="F10" s="15">
        <f t="shared" si="6"/>
        <v>84</v>
      </c>
      <c r="G10" s="204">
        <f>'[2]11'!H12</f>
        <v>37</v>
      </c>
      <c r="H10" s="205">
        <f>'[2]11'!I12</f>
        <v>0</v>
      </c>
      <c r="I10" s="205">
        <f>'[2]11'!J12</f>
        <v>0</v>
      </c>
      <c r="J10" s="205">
        <f>'[2]11'!K12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'[2]11'!B13</f>
        <v>84</v>
      </c>
      <c r="C11" s="205">
        <f>'[2]11'!C13</f>
        <v>0</v>
      </c>
      <c r="D11" s="205">
        <f>'[2]11'!D13</f>
        <v>0</v>
      </c>
      <c r="E11" s="205">
        <f>'[2]11'!E13</f>
        <v>0</v>
      </c>
      <c r="F11" s="15">
        <f t="shared" si="6"/>
        <v>84</v>
      </c>
      <c r="G11" s="204">
        <f>'[2]11'!H13</f>
        <v>37</v>
      </c>
      <c r="H11" s="205">
        <f>'[2]11'!I13</f>
        <v>0</v>
      </c>
      <c r="I11" s="205">
        <f>'[2]11'!J13</f>
        <v>0</v>
      </c>
      <c r="J11" s="205">
        <f>'[2]11'!K13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'[2]11'!B14</f>
        <v>84</v>
      </c>
      <c r="C12" s="205">
        <f>'[2]11'!C14</f>
        <v>0</v>
      </c>
      <c r="D12" s="205">
        <f>'[2]11'!D14</f>
        <v>0</v>
      </c>
      <c r="E12" s="205">
        <f>'[2]11'!E14</f>
        <v>0</v>
      </c>
      <c r="F12" s="15">
        <f t="shared" si="6"/>
        <v>84</v>
      </c>
      <c r="G12" s="204">
        <f>'[2]11'!H14</f>
        <v>37</v>
      </c>
      <c r="H12" s="205">
        <f>'[2]11'!I14</f>
        <v>0</v>
      </c>
      <c r="I12" s="205">
        <f>'[2]11'!J14</f>
        <v>0</v>
      </c>
      <c r="J12" s="205">
        <f>'[2]11'!K14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'[2]11'!B15</f>
        <v>84</v>
      </c>
      <c r="C13" s="205">
        <f>'[2]11'!C15</f>
        <v>0</v>
      </c>
      <c r="D13" s="205">
        <f>'[2]11'!D15</f>
        <v>0</v>
      </c>
      <c r="E13" s="205">
        <f>'[2]11'!E15</f>
        <v>0</v>
      </c>
      <c r="F13" s="15">
        <f t="shared" si="6"/>
        <v>84</v>
      </c>
      <c r="G13" s="204">
        <f>'[2]11'!H15</f>
        <v>37</v>
      </c>
      <c r="H13" s="205">
        <f>'[2]11'!I15</f>
        <v>0</v>
      </c>
      <c r="I13" s="205">
        <f>'[2]11'!J15</f>
        <v>0</v>
      </c>
      <c r="J13" s="205">
        <f>'[2]11'!K15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'[2]11'!B16</f>
        <v>84</v>
      </c>
      <c r="C14" s="205">
        <f>'[2]11'!C16</f>
        <v>0</v>
      </c>
      <c r="D14" s="205">
        <f>'[2]11'!D16</f>
        <v>0</v>
      </c>
      <c r="E14" s="205">
        <f>'[2]11'!E16</f>
        <v>0</v>
      </c>
      <c r="F14" s="15">
        <f t="shared" si="6"/>
        <v>84</v>
      </c>
      <c r="G14" s="204">
        <f>'[2]11'!H16</f>
        <v>37</v>
      </c>
      <c r="H14" s="205">
        <f>'[2]11'!I16</f>
        <v>0</v>
      </c>
      <c r="I14" s="205">
        <f>'[2]11'!J16</f>
        <v>0</v>
      </c>
      <c r="J14" s="205">
        <f>'[2]11'!K16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'[2]11'!B17</f>
        <v>84</v>
      </c>
      <c r="C15" s="205">
        <f>'[2]11'!C17</f>
        <v>0</v>
      </c>
      <c r="D15" s="205">
        <f>'[2]11'!D17</f>
        <v>0</v>
      </c>
      <c r="E15" s="205">
        <f>'[2]11'!E17</f>
        <v>0</v>
      </c>
      <c r="F15" s="15">
        <f t="shared" si="6"/>
        <v>84</v>
      </c>
      <c r="G15" s="204">
        <f>'[2]11'!H17</f>
        <v>37</v>
      </c>
      <c r="H15" s="205">
        <f>'[2]11'!I17</f>
        <v>0</v>
      </c>
      <c r="I15" s="205">
        <f>'[2]11'!J17</f>
        <v>0</v>
      </c>
      <c r="J15" s="205">
        <f>'[2]11'!K17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'[2]11'!B18</f>
        <v>84</v>
      </c>
      <c r="C16" s="205">
        <f>'[2]11'!C18</f>
        <v>0</v>
      </c>
      <c r="D16" s="205">
        <f>'[2]11'!D18</f>
        <v>0</v>
      </c>
      <c r="E16" s="205">
        <f>'[2]11'!E18</f>
        <v>0</v>
      </c>
      <c r="F16" s="15">
        <f t="shared" si="6"/>
        <v>84</v>
      </c>
      <c r="G16" s="204">
        <f>'[2]11'!H18</f>
        <v>37</v>
      </c>
      <c r="H16" s="205">
        <f>'[2]11'!I18</f>
        <v>0</v>
      </c>
      <c r="I16" s="205">
        <f>'[2]11'!J18</f>
        <v>0</v>
      </c>
      <c r="J16" s="205">
        <f>'[2]11'!K18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'[2]11'!B19</f>
        <v>84</v>
      </c>
      <c r="C17" s="205">
        <f>'[2]11'!C19</f>
        <v>0</v>
      </c>
      <c r="D17" s="205">
        <f>'[2]11'!D19</f>
        <v>0</v>
      </c>
      <c r="E17" s="205">
        <f>'[2]11'!E19</f>
        <v>0</v>
      </c>
      <c r="F17" s="15">
        <f t="shared" si="6"/>
        <v>84</v>
      </c>
      <c r="G17" s="204">
        <f>'[2]11'!H19</f>
        <v>37</v>
      </c>
      <c r="H17" s="205">
        <f>'[2]11'!I19</f>
        <v>0</v>
      </c>
      <c r="I17" s="205">
        <f>'[2]11'!J19</f>
        <v>0</v>
      </c>
      <c r="J17" s="205">
        <f>'[2]11'!K19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'[2]11'!B20</f>
        <v>84</v>
      </c>
      <c r="C18" s="205">
        <f>'[2]11'!C20</f>
        <v>0</v>
      </c>
      <c r="D18" s="205">
        <f>'[2]11'!D20</f>
        <v>0</v>
      </c>
      <c r="E18" s="205">
        <f>'[2]11'!E20</f>
        <v>0</v>
      </c>
      <c r="F18" s="15">
        <f t="shared" si="6"/>
        <v>84</v>
      </c>
      <c r="G18" s="204">
        <f>'[2]11'!H20</f>
        <v>37</v>
      </c>
      <c r="H18" s="205">
        <f>'[2]11'!I20</f>
        <v>0</v>
      </c>
      <c r="I18" s="205">
        <f>'[2]11'!J20</f>
        <v>0</v>
      </c>
      <c r="J18" s="205">
        <f>'[2]11'!K20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'[2]11'!B21</f>
        <v>84</v>
      </c>
      <c r="C19" s="205">
        <f>'[2]11'!C21</f>
        <v>0</v>
      </c>
      <c r="D19" s="205">
        <f>'[2]11'!D21</f>
        <v>0</v>
      </c>
      <c r="E19" s="205">
        <f>'[2]11'!E21</f>
        <v>0</v>
      </c>
      <c r="F19" s="15">
        <f t="shared" si="6"/>
        <v>84</v>
      </c>
      <c r="G19" s="204">
        <f>'[2]11'!H21</f>
        <v>37</v>
      </c>
      <c r="H19" s="205">
        <f>'[2]11'!I21</f>
        <v>0</v>
      </c>
      <c r="I19" s="205">
        <f>'[2]11'!J21</f>
        <v>0</v>
      </c>
      <c r="J19" s="205">
        <f>'[2]11'!K21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'[2]11'!B22</f>
        <v>84</v>
      </c>
      <c r="C20" s="205">
        <f>'[2]11'!C22</f>
        <v>0</v>
      </c>
      <c r="D20" s="205">
        <f>'[2]11'!D22</f>
        <v>0</v>
      </c>
      <c r="E20" s="205">
        <f>'[2]11'!E22</f>
        <v>0</v>
      </c>
      <c r="F20" s="15">
        <f t="shared" si="6"/>
        <v>84</v>
      </c>
      <c r="G20" s="204">
        <f>'[2]11'!H22</f>
        <v>37</v>
      </c>
      <c r="H20" s="205">
        <f>'[2]11'!I22</f>
        <v>0</v>
      </c>
      <c r="I20" s="205">
        <f>'[2]11'!J22</f>
        <v>0</v>
      </c>
      <c r="J20" s="205">
        <f>'[2]11'!K22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'[2]11'!B23</f>
        <v>84</v>
      </c>
      <c r="C21" s="205">
        <f>'[2]11'!C23</f>
        <v>0</v>
      </c>
      <c r="D21" s="205">
        <f>'[2]11'!D23</f>
        <v>0</v>
      </c>
      <c r="E21" s="205">
        <f>'[2]11'!E23</f>
        <v>0</v>
      </c>
      <c r="F21" s="15">
        <f t="shared" si="6"/>
        <v>84</v>
      </c>
      <c r="G21" s="204">
        <f>'[2]11'!H23</f>
        <v>37</v>
      </c>
      <c r="H21" s="205">
        <f>'[2]11'!I23</f>
        <v>0</v>
      </c>
      <c r="I21" s="205">
        <f>'[2]11'!J23</f>
        <v>0</v>
      </c>
      <c r="J21" s="205">
        <f>'[2]11'!K23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'[2]11'!B24</f>
        <v>84</v>
      </c>
      <c r="C22" s="205">
        <f>'[2]11'!C24</f>
        <v>0</v>
      </c>
      <c r="D22" s="205">
        <f>'[2]11'!D24</f>
        <v>0</v>
      </c>
      <c r="E22" s="205">
        <f>'[2]11'!E24</f>
        <v>0</v>
      </c>
      <c r="F22" s="15">
        <f t="shared" si="6"/>
        <v>84</v>
      </c>
      <c r="G22" s="204">
        <f>'[2]11'!H24</f>
        <v>37</v>
      </c>
      <c r="H22" s="205">
        <f>'[2]11'!I24</f>
        <v>0</v>
      </c>
      <c r="I22" s="205">
        <f>'[2]11'!J24</f>
        <v>0</v>
      </c>
      <c r="J22" s="205">
        <f>'[2]11'!K24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'[2]11'!B25</f>
        <v>84</v>
      </c>
      <c r="C23" s="205">
        <f>'[2]11'!C25</f>
        <v>0</v>
      </c>
      <c r="D23" s="205">
        <f>'[2]11'!D25</f>
        <v>0</v>
      </c>
      <c r="E23" s="205">
        <f>'[2]11'!E25</f>
        <v>0</v>
      </c>
      <c r="F23" s="15">
        <f t="shared" si="6"/>
        <v>84</v>
      </c>
      <c r="G23" s="204">
        <f>'[2]11'!H25</f>
        <v>37</v>
      </c>
      <c r="H23" s="205">
        <f>'[2]11'!I25</f>
        <v>0</v>
      </c>
      <c r="I23" s="205">
        <f>'[2]11'!J25</f>
        <v>0</v>
      </c>
      <c r="J23" s="205">
        <f>'[2]11'!K25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'[2]11'!B26</f>
        <v>84</v>
      </c>
      <c r="C24" s="205">
        <f>'[2]11'!C26</f>
        <v>0</v>
      </c>
      <c r="D24" s="205">
        <f>'[2]11'!D26</f>
        <v>0</v>
      </c>
      <c r="E24" s="205">
        <f>'[2]11'!E26</f>
        <v>0</v>
      </c>
      <c r="F24" s="15">
        <f t="shared" si="6"/>
        <v>84</v>
      </c>
      <c r="G24" s="204">
        <f>'[2]11'!H26</f>
        <v>37</v>
      </c>
      <c r="H24" s="205">
        <f>'[2]11'!I26</f>
        <v>0</v>
      </c>
      <c r="I24" s="205">
        <f>'[2]11'!J26</f>
        <v>0</v>
      </c>
      <c r="J24" s="205">
        <f>'[2]11'!K26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'[2]11'!B27</f>
        <v>84</v>
      </c>
      <c r="C25" s="205">
        <f>'[2]11'!C27</f>
        <v>0</v>
      </c>
      <c r="D25" s="205">
        <f>'[2]11'!D27</f>
        <v>0</v>
      </c>
      <c r="E25" s="205">
        <f>'[2]11'!E27</f>
        <v>0</v>
      </c>
      <c r="F25" s="15">
        <f t="shared" si="6"/>
        <v>84</v>
      </c>
      <c r="G25" s="204">
        <f>'[2]11'!H27</f>
        <v>37</v>
      </c>
      <c r="H25" s="205">
        <f>'[2]11'!I27</f>
        <v>0</v>
      </c>
      <c r="I25" s="205">
        <f>'[2]11'!J27</f>
        <v>0</v>
      </c>
      <c r="J25" s="205">
        <f>'[2]11'!K27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'[2]11'!B28</f>
        <v>84</v>
      </c>
      <c r="C26" s="205">
        <f>'[2]11'!C28</f>
        <v>0</v>
      </c>
      <c r="D26" s="205">
        <f>'[2]11'!D28</f>
        <v>0</v>
      </c>
      <c r="E26" s="205">
        <f>'[2]11'!E28</f>
        <v>0</v>
      </c>
      <c r="F26" s="15">
        <f t="shared" si="6"/>
        <v>84</v>
      </c>
      <c r="G26" s="204">
        <f>'[2]11'!H28</f>
        <v>37</v>
      </c>
      <c r="H26" s="205">
        <f>'[2]11'!I28</f>
        <v>0</v>
      </c>
      <c r="I26" s="205">
        <f>'[2]11'!J28</f>
        <v>0</v>
      </c>
      <c r="J26" s="205">
        <f>'[2]11'!K28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'[2]11'!B29</f>
        <v>84</v>
      </c>
      <c r="C27" s="205">
        <f>'[2]11'!C29</f>
        <v>0</v>
      </c>
      <c r="D27" s="205">
        <f>'[2]11'!D29</f>
        <v>0</v>
      </c>
      <c r="E27" s="205">
        <f>'[2]11'!E29</f>
        <v>0</v>
      </c>
      <c r="F27" s="15">
        <f t="shared" si="6"/>
        <v>84</v>
      </c>
      <c r="G27" s="204">
        <f>'[2]11'!H29</f>
        <v>37</v>
      </c>
      <c r="H27" s="205">
        <f>'[2]11'!I29</f>
        <v>0</v>
      </c>
      <c r="I27" s="205">
        <f>'[2]11'!J29</f>
        <v>0</v>
      </c>
      <c r="J27" s="205">
        <f>'[2]11'!K29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'[2]11'!B30</f>
        <v>84</v>
      </c>
      <c r="C28" s="205">
        <f>'[2]11'!C30</f>
        <v>0</v>
      </c>
      <c r="D28" s="205">
        <f>'[2]11'!D30</f>
        <v>0</v>
      </c>
      <c r="E28" s="205">
        <f>'[2]11'!E30</f>
        <v>0</v>
      </c>
      <c r="F28" s="15">
        <f t="shared" si="6"/>
        <v>84</v>
      </c>
      <c r="G28" s="204">
        <f>'[2]11'!H30</f>
        <v>37</v>
      </c>
      <c r="H28" s="205">
        <f>'[2]11'!I30</f>
        <v>0</v>
      </c>
      <c r="I28" s="205">
        <f>'[2]11'!J30</f>
        <v>0</v>
      </c>
      <c r="J28" s="205">
        <f>'[2]11'!K30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'[2]11'!B31</f>
        <v>84</v>
      </c>
      <c r="C29" s="205">
        <f>'[2]11'!C31</f>
        <v>0</v>
      </c>
      <c r="D29" s="205">
        <f>'[2]11'!D31</f>
        <v>0</v>
      </c>
      <c r="E29" s="205">
        <f>'[2]11'!E31</f>
        <v>0</v>
      </c>
      <c r="F29" s="15">
        <f t="shared" si="6"/>
        <v>84</v>
      </c>
      <c r="G29" s="204">
        <f>'[2]11'!H31</f>
        <v>37</v>
      </c>
      <c r="H29" s="205">
        <f>'[2]11'!I31</f>
        <v>0</v>
      </c>
      <c r="I29" s="205">
        <f>'[2]11'!J31</f>
        <v>0</v>
      </c>
      <c r="J29" s="205">
        <f>'[2]11'!K31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'[2]11'!B32</f>
        <v>84</v>
      </c>
      <c r="C30" s="205">
        <f>'[2]11'!C32</f>
        <v>0</v>
      </c>
      <c r="D30" s="205">
        <f>'[2]11'!D32</f>
        <v>0</v>
      </c>
      <c r="E30" s="205">
        <f>'[2]11'!E32</f>
        <v>0</v>
      </c>
      <c r="F30" s="15">
        <f t="shared" si="6"/>
        <v>84</v>
      </c>
      <c r="G30" s="204">
        <f>'[2]11'!H32</f>
        <v>37</v>
      </c>
      <c r="H30" s="205">
        <f>'[2]11'!I32</f>
        <v>0</v>
      </c>
      <c r="I30" s="205">
        <f>'[2]11'!J32</f>
        <v>0</v>
      </c>
      <c r="J30" s="205">
        <f>'[2]11'!K32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'[2]11'!B33</f>
        <v>84</v>
      </c>
      <c r="C31" s="205">
        <f>'[2]11'!C33</f>
        <v>0</v>
      </c>
      <c r="D31" s="205">
        <f>'[2]11'!D33</f>
        <v>0</v>
      </c>
      <c r="E31" s="205">
        <f>'[2]11'!E33</f>
        <v>0</v>
      </c>
      <c r="F31" s="15">
        <f t="shared" si="6"/>
        <v>84</v>
      </c>
      <c r="G31" s="204">
        <f>'[2]11'!H33</f>
        <v>37</v>
      </c>
      <c r="H31" s="205">
        <f>'[2]11'!I33</f>
        <v>0</v>
      </c>
      <c r="I31" s="205">
        <f>'[2]11'!J33</f>
        <v>0</v>
      </c>
      <c r="J31" s="205">
        <f>'[2]11'!K33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'[2]11'!B34</f>
        <v>84</v>
      </c>
      <c r="C32" s="205">
        <f>'[2]11'!C34</f>
        <v>0</v>
      </c>
      <c r="D32" s="205">
        <f>'[2]11'!D34</f>
        <v>0</v>
      </c>
      <c r="E32" s="205">
        <f>'[2]11'!E34</f>
        <v>0</v>
      </c>
      <c r="F32" s="15">
        <f t="shared" si="6"/>
        <v>84</v>
      </c>
      <c r="G32" s="204">
        <f>'[2]11'!H34</f>
        <v>37</v>
      </c>
      <c r="H32" s="205">
        <f>'[2]11'!I34</f>
        <v>0</v>
      </c>
      <c r="I32" s="205">
        <f>'[2]11'!J34</f>
        <v>0</v>
      </c>
      <c r="J32" s="205">
        <f>'[2]11'!K34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'[2]11'!B35</f>
        <v>84</v>
      </c>
      <c r="C33" s="205">
        <f>'[2]11'!C35</f>
        <v>0</v>
      </c>
      <c r="D33" s="205">
        <f>'[2]11'!D35</f>
        <v>0</v>
      </c>
      <c r="E33" s="205">
        <f>'[2]11'!E35</f>
        <v>0</v>
      </c>
      <c r="F33" s="15">
        <f t="shared" si="6"/>
        <v>84</v>
      </c>
      <c r="G33" s="204">
        <f>'[2]11'!H35</f>
        <v>37</v>
      </c>
      <c r="H33" s="205">
        <f>'[2]11'!I35</f>
        <v>0</v>
      </c>
      <c r="I33" s="205">
        <f>'[2]11'!J35</f>
        <v>0</v>
      </c>
      <c r="J33" s="205">
        <f>'[2]11'!K35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'[2]11'!B36</f>
        <v>84</v>
      </c>
      <c r="C34" s="205">
        <f>'[2]11'!C36</f>
        <v>0</v>
      </c>
      <c r="D34" s="205">
        <f>'[2]11'!D36</f>
        <v>0</v>
      </c>
      <c r="E34" s="205">
        <f>'[2]11'!E36</f>
        <v>0</v>
      </c>
      <c r="F34" s="15">
        <f t="shared" si="6"/>
        <v>84</v>
      </c>
      <c r="G34" s="204">
        <f>'[2]11'!H36</f>
        <v>37</v>
      </c>
      <c r="H34" s="205">
        <f>'[2]11'!I36</f>
        <v>0</v>
      </c>
      <c r="I34" s="205">
        <f>'[2]11'!J36</f>
        <v>0</v>
      </c>
      <c r="J34" s="205">
        <f>'[2]11'!K36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'[2]11'!B37</f>
        <v>84</v>
      </c>
      <c r="C35" s="205">
        <f>'[2]11'!C37</f>
        <v>0</v>
      </c>
      <c r="D35" s="205">
        <f>'[2]11'!D37</f>
        <v>0</v>
      </c>
      <c r="E35" s="205">
        <f>'[2]11'!E37</f>
        <v>0</v>
      </c>
      <c r="F35" s="15">
        <f t="shared" si="6"/>
        <v>84</v>
      </c>
      <c r="G35" s="204">
        <f>'[2]11'!H37</f>
        <v>37</v>
      </c>
      <c r="H35" s="205">
        <f>'[2]11'!I37</f>
        <v>0</v>
      </c>
      <c r="I35" s="205">
        <f>'[2]11'!J37</f>
        <v>0</v>
      </c>
      <c r="J35" s="205">
        <f>'[2]11'!K37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'[2]11'!B38</f>
        <v>84</v>
      </c>
      <c r="C36" s="205">
        <f>'[2]11'!C38</f>
        <v>0</v>
      </c>
      <c r="D36" s="205">
        <f>'[2]11'!D38</f>
        <v>0</v>
      </c>
      <c r="E36" s="205">
        <f>'[2]11'!E38</f>
        <v>0</v>
      </c>
      <c r="F36" s="15">
        <f t="shared" si="6"/>
        <v>84</v>
      </c>
      <c r="G36" s="204">
        <f>'[2]11'!H38</f>
        <v>37</v>
      </c>
      <c r="H36" s="205">
        <f>'[2]11'!I38</f>
        <v>0</v>
      </c>
      <c r="I36" s="205">
        <f>'[2]11'!J38</f>
        <v>0</v>
      </c>
      <c r="J36" s="205">
        <f>'[2]11'!K38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'[2]11'!B39</f>
        <v>84</v>
      </c>
      <c r="C37" s="205">
        <f>'[2]11'!C39</f>
        <v>0</v>
      </c>
      <c r="D37" s="205">
        <f>'[2]11'!D39</f>
        <v>0</v>
      </c>
      <c r="E37" s="205">
        <f>'[2]11'!E39</f>
        <v>0</v>
      </c>
      <c r="F37" s="15">
        <f t="shared" si="6"/>
        <v>84</v>
      </c>
      <c r="G37" s="204">
        <f>'[2]11'!H39</f>
        <v>37</v>
      </c>
      <c r="H37" s="205">
        <f>'[2]11'!I39</f>
        <v>0</v>
      </c>
      <c r="I37" s="205">
        <f>'[2]11'!J39</f>
        <v>0</v>
      </c>
      <c r="J37" s="205">
        <f>'[2]11'!K39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'[2]11'!B40</f>
        <v>84</v>
      </c>
      <c r="C38" s="205">
        <f>'[2]11'!C40</f>
        <v>0</v>
      </c>
      <c r="D38" s="205">
        <f>'[2]11'!D40</f>
        <v>0</v>
      </c>
      <c r="E38" s="205">
        <f>'[2]11'!E40</f>
        <v>0</v>
      </c>
      <c r="F38" s="15">
        <f t="shared" si="6"/>
        <v>84</v>
      </c>
      <c r="G38" s="204">
        <f>'[2]11'!H40</f>
        <v>37</v>
      </c>
      <c r="H38" s="205">
        <f>'[2]11'!I40</f>
        <v>0</v>
      </c>
      <c r="I38" s="205">
        <f>'[2]11'!J40</f>
        <v>0</v>
      </c>
      <c r="J38" s="205">
        <f>'[2]11'!K40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'[2]11'!B41</f>
        <v>84</v>
      </c>
      <c r="C39" s="205">
        <f>'[2]11'!C41</f>
        <v>0</v>
      </c>
      <c r="D39" s="205">
        <f>'[2]11'!D41</f>
        <v>0</v>
      </c>
      <c r="E39" s="205">
        <f>'[2]11'!E41</f>
        <v>0</v>
      </c>
      <c r="F39" s="15">
        <f t="shared" si="6"/>
        <v>84</v>
      </c>
      <c r="G39" s="204">
        <f>'[2]11'!H41</f>
        <v>37</v>
      </c>
      <c r="H39" s="205">
        <f>'[2]11'!I41</f>
        <v>0</v>
      </c>
      <c r="I39" s="205">
        <f>'[2]11'!J41</f>
        <v>0</v>
      </c>
      <c r="J39" s="205">
        <f>'[2]11'!K41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204">
        <f>'[2]11'!B42</f>
        <v>84</v>
      </c>
      <c r="C40" s="205">
        <f>'[2]11'!C42</f>
        <v>0</v>
      </c>
      <c r="D40" s="205">
        <f>'[2]11'!D42</f>
        <v>0</v>
      </c>
      <c r="E40" s="205">
        <f>'[2]11'!E42</f>
        <v>0</v>
      </c>
      <c r="F40" s="15">
        <f t="shared" si="6"/>
        <v>84</v>
      </c>
      <c r="G40" s="204">
        <f>'[2]11'!H42</f>
        <v>37</v>
      </c>
      <c r="H40" s="205">
        <f>'[2]11'!I42</f>
        <v>0</v>
      </c>
      <c r="I40" s="205">
        <f>'[2]11'!J42</f>
        <v>0</v>
      </c>
      <c r="J40" s="205">
        <f>'[2]11'!K42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204">
        <f>'[2]11'!B43</f>
        <v>84</v>
      </c>
      <c r="C41" s="205">
        <f>'[2]11'!C43</f>
        <v>0</v>
      </c>
      <c r="D41" s="205">
        <f>'[2]11'!D43</f>
        <v>0</v>
      </c>
      <c r="E41" s="205">
        <f>'[2]11'!E43</f>
        <v>0</v>
      </c>
      <c r="F41" s="15">
        <f t="shared" si="6"/>
        <v>84</v>
      </c>
      <c r="G41" s="204">
        <f>'[2]11'!H43</f>
        <v>37</v>
      </c>
      <c r="H41" s="205">
        <f>'[2]11'!I43</f>
        <v>0</v>
      </c>
      <c r="I41" s="205">
        <f>'[2]11'!J43</f>
        <v>0</v>
      </c>
      <c r="J41" s="205">
        <f>'[2]11'!K43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04">
        <f>'[2]11'!B44</f>
        <v>84</v>
      </c>
      <c r="C42" s="205">
        <f>'[2]11'!C44</f>
        <v>0</v>
      </c>
      <c r="D42" s="205">
        <f>'[2]11'!D44</f>
        <v>0</v>
      </c>
      <c r="E42" s="205">
        <f>'[2]11'!E44</f>
        <v>0</v>
      </c>
      <c r="F42" s="15">
        <f t="shared" si="6"/>
        <v>84</v>
      </c>
      <c r="G42" s="204">
        <f>'[2]11'!H44</f>
        <v>37</v>
      </c>
      <c r="H42" s="205">
        <f>'[2]11'!I44</f>
        <v>0</v>
      </c>
      <c r="I42" s="205">
        <f>'[2]11'!J44</f>
        <v>0</v>
      </c>
      <c r="J42" s="205">
        <f>'[2]11'!K44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4">
        <f>'[2]11'!B45</f>
        <v>84</v>
      </c>
      <c r="C43" s="205">
        <f>'[2]11'!C45</f>
        <v>0</v>
      </c>
      <c r="D43" s="205">
        <f>'[2]11'!D45</f>
        <v>0</v>
      </c>
      <c r="E43" s="205">
        <f>'[2]11'!E45</f>
        <v>0</v>
      </c>
      <c r="F43" s="15">
        <f t="shared" si="6"/>
        <v>84</v>
      </c>
      <c r="G43" s="204">
        <f>'[2]11'!H45</f>
        <v>37</v>
      </c>
      <c r="H43" s="205">
        <f>'[2]11'!I45</f>
        <v>0</v>
      </c>
      <c r="I43" s="205">
        <f>'[2]11'!J45</f>
        <v>0</v>
      </c>
      <c r="J43" s="205">
        <f>'[2]11'!K45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04">
        <f>'[2]11'!B46</f>
        <v>84</v>
      </c>
      <c r="C44" s="205">
        <f>'[2]11'!C46</f>
        <v>0</v>
      </c>
      <c r="D44" s="205">
        <f>'[2]11'!D46</f>
        <v>0</v>
      </c>
      <c r="E44" s="205">
        <f>'[2]11'!E46</f>
        <v>0</v>
      </c>
      <c r="F44" s="15">
        <f t="shared" si="6"/>
        <v>84</v>
      </c>
      <c r="G44" s="204">
        <f>'[2]11'!H46</f>
        <v>37</v>
      </c>
      <c r="H44" s="205">
        <f>'[2]11'!I46</f>
        <v>0</v>
      </c>
      <c r="I44" s="205">
        <f>'[2]11'!J46</f>
        <v>0</v>
      </c>
      <c r="J44" s="205">
        <f>'[2]11'!K46</f>
        <v>0</v>
      </c>
      <c r="K44" s="15">
        <f t="shared" si="3"/>
        <v>37</v>
      </c>
      <c r="L44" s="18">
        <f>frq!C44</f>
        <v>1</v>
      </c>
      <c r="M44" s="167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204">
        <f>'[2]11'!B47</f>
        <v>84</v>
      </c>
      <c r="C45" s="205">
        <f>'[2]11'!C47</f>
        <v>0</v>
      </c>
      <c r="D45" s="205">
        <f>'[2]11'!D47</f>
        <v>0</v>
      </c>
      <c r="E45" s="205">
        <f>'[2]11'!E47</f>
        <v>0</v>
      </c>
      <c r="F45" s="15">
        <f t="shared" si="6"/>
        <v>84</v>
      </c>
      <c r="G45" s="204">
        <f>'[2]11'!H47</f>
        <v>37</v>
      </c>
      <c r="H45" s="205">
        <f>'[2]11'!I47</f>
        <v>0</v>
      </c>
      <c r="I45" s="205">
        <f>'[2]11'!J47</f>
        <v>0</v>
      </c>
      <c r="J45" s="205">
        <f>'[2]11'!K47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04">
        <f>'[2]11'!B48</f>
        <v>84</v>
      </c>
      <c r="C46" s="205">
        <f>'[2]11'!C48</f>
        <v>0</v>
      </c>
      <c r="D46" s="205">
        <f>'[2]11'!D48</f>
        <v>0</v>
      </c>
      <c r="E46" s="205">
        <f>'[2]11'!E48</f>
        <v>0</v>
      </c>
      <c r="F46" s="15">
        <f t="shared" si="6"/>
        <v>84</v>
      </c>
      <c r="G46" s="204">
        <f>'[2]11'!H48</f>
        <v>37</v>
      </c>
      <c r="H46" s="205">
        <f>'[2]11'!I48</f>
        <v>0</v>
      </c>
      <c r="I46" s="205">
        <f>'[2]11'!J48</f>
        <v>0</v>
      </c>
      <c r="J46" s="205">
        <f>'[2]11'!K48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04">
        <f>'[2]11'!B49</f>
        <v>84</v>
      </c>
      <c r="C47" s="205">
        <f>'[2]11'!C49</f>
        <v>0</v>
      </c>
      <c r="D47" s="205">
        <f>'[2]11'!D49</f>
        <v>0</v>
      </c>
      <c r="E47" s="205">
        <f>'[2]11'!E49</f>
        <v>0</v>
      </c>
      <c r="F47" s="15">
        <f t="shared" si="6"/>
        <v>84</v>
      </c>
      <c r="G47" s="204">
        <f>'[2]11'!H49</f>
        <v>37</v>
      </c>
      <c r="H47" s="205">
        <f>'[2]11'!I49</f>
        <v>0</v>
      </c>
      <c r="I47" s="205">
        <f>'[2]11'!J49</f>
        <v>0</v>
      </c>
      <c r="J47" s="205">
        <f>'[2]11'!K49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04">
        <f>'[2]11'!B50</f>
        <v>84</v>
      </c>
      <c r="C48" s="205">
        <f>'[2]11'!C50</f>
        <v>0</v>
      </c>
      <c r="D48" s="205">
        <f>'[2]11'!D50</f>
        <v>0</v>
      </c>
      <c r="E48" s="205">
        <f>'[2]11'!E50</f>
        <v>0</v>
      </c>
      <c r="F48" s="15">
        <f t="shared" si="6"/>
        <v>84</v>
      </c>
      <c r="G48" s="204">
        <f>'[2]11'!H50</f>
        <v>37</v>
      </c>
      <c r="H48" s="205">
        <f>'[2]11'!I50</f>
        <v>0</v>
      </c>
      <c r="I48" s="205">
        <f>'[2]11'!J50</f>
        <v>0</v>
      </c>
      <c r="J48" s="205">
        <f>'[2]11'!K50</f>
        <v>0</v>
      </c>
      <c r="K48" s="15">
        <f t="shared" si="3"/>
        <v>37</v>
      </c>
      <c r="L48" s="18">
        <f>frq!C48</f>
        <v>1</v>
      </c>
      <c r="M48" s="167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204">
        <f>'[2]11'!B51</f>
        <v>84</v>
      </c>
      <c r="C49" s="205">
        <f>'[2]11'!C51</f>
        <v>0</v>
      </c>
      <c r="D49" s="205">
        <f>'[2]11'!D51</f>
        <v>0</v>
      </c>
      <c r="E49" s="205">
        <f>'[2]11'!E51</f>
        <v>0</v>
      </c>
      <c r="F49" s="15">
        <f t="shared" si="6"/>
        <v>84</v>
      </c>
      <c r="G49" s="204">
        <f>'[2]11'!H51</f>
        <v>37</v>
      </c>
      <c r="H49" s="205">
        <f>'[2]11'!I51</f>
        <v>0</v>
      </c>
      <c r="I49" s="205">
        <f>'[2]11'!J51</f>
        <v>0</v>
      </c>
      <c r="J49" s="205">
        <f>'[2]11'!K51</f>
        <v>0</v>
      </c>
      <c r="K49" s="15">
        <f t="shared" si="3"/>
        <v>37</v>
      </c>
      <c r="L49" s="18">
        <f>frq!C49</f>
        <v>1</v>
      </c>
      <c r="M49" s="167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204">
        <f>'[2]11'!B52</f>
        <v>84</v>
      </c>
      <c r="C50" s="205">
        <f>'[2]11'!C52</f>
        <v>0</v>
      </c>
      <c r="D50" s="205">
        <f>'[2]11'!D52</f>
        <v>0</v>
      </c>
      <c r="E50" s="205">
        <f>'[2]11'!E52</f>
        <v>0</v>
      </c>
      <c r="F50" s="15">
        <f t="shared" si="6"/>
        <v>84</v>
      </c>
      <c r="G50" s="204">
        <f>'[2]11'!H52</f>
        <v>37</v>
      </c>
      <c r="H50" s="205">
        <f>'[2]11'!I52</f>
        <v>0</v>
      </c>
      <c r="I50" s="205">
        <f>'[2]11'!J52</f>
        <v>0</v>
      </c>
      <c r="J50" s="205">
        <f>'[2]11'!K52</f>
        <v>0</v>
      </c>
      <c r="K50" s="15">
        <f t="shared" si="3"/>
        <v>37</v>
      </c>
      <c r="L50" s="18">
        <f>frq!C50</f>
        <v>1</v>
      </c>
      <c r="M50" s="167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204">
        <f>'[2]11'!B53</f>
        <v>84</v>
      </c>
      <c r="C51" s="205">
        <f>'[2]11'!C53</f>
        <v>0</v>
      </c>
      <c r="D51" s="205">
        <f>'[2]11'!D53</f>
        <v>0</v>
      </c>
      <c r="E51" s="205">
        <f>'[2]11'!E53</f>
        <v>0</v>
      </c>
      <c r="F51" s="15">
        <f t="shared" si="6"/>
        <v>84</v>
      </c>
      <c r="G51" s="204">
        <f>'[2]11'!H53</f>
        <v>38</v>
      </c>
      <c r="H51" s="205">
        <f>'[2]11'!I53</f>
        <v>0</v>
      </c>
      <c r="I51" s="205">
        <f>'[2]11'!J53</f>
        <v>0</v>
      </c>
      <c r="J51" s="205">
        <f>'[2]11'!K53</f>
        <v>0</v>
      </c>
      <c r="K51" s="15">
        <f t="shared" si="3"/>
        <v>38</v>
      </c>
      <c r="L51" s="18">
        <f>frq!C51</f>
        <v>1</v>
      </c>
      <c r="M51" s="167">
        <f t="shared" si="4"/>
        <v>37.6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37.6</v>
      </c>
      <c r="R51" s="18">
        <v>0.4</v>
      </c>
    </row>
    <row r="52" spans="1:18">
      <c r="A52" s="8" t="s">
        <v>94</v>
      </c>
      <c r="B52" s="204">
        <f>'[2]11'!B54</f>
        <v>84</v>
      </c>
      <c r="C52" s="205">
        <f>'[2]11'!C54</f>
        <v>0</v>
      </c>
      <c r="D52" s="205">
        <f>'[2]11'!D54</f>
        <v>0</v>
      </c>
      <c r="E52" s="205">
        <f>'[2]11'!E54</f>
        <v>0</v>
      </c>
      <c r="F52" s="15">
        <f t="shared" si="6"/>
        <v>84</v>
      </c>
      <c r="G52" s="204">
        <f>'[2]11'!H54</f>
        <v>38</v>
      </c>
      <c r="H52" s="205">
        <f>'[2]11'!I54</f>
        <v>0</v>
      </c>
      <c r="I52" s="205">
        <f>'[2]11'!J54</f>
        <v>0</v>
      </c>
      <c r="J52" s="205">
        <f>'[2]11'!K54</f>
        <v>0</v>
      </c>
      <c r="K52" s="15">
        <f t="shared" si="3"/>
        <v>38</v>
      </c>
      <c r="L52" s="18">
        <f>frq!C52</f>
        <v>1</v>
      </c>
      <c r="M52" s="167">
        <f t="shared" si="4"/>
        <v>37.6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37.6</v>
      </c>
      <c r="R52" s="18">
        <v>0.4</v>
      </c>
    </row>
    <row r="53" spans="1:18">
      <c r="A53" s="8" t="s">
        <v>95</v>
      </c>
      <c r="B53" s="204">
        <f>'[2]11'!B55</f>
        <v>84</v>
      </c>
      <c r="C53" s="205">
        <f>'[2]11'!C55</f>
        <v>0</v>
      </c>
      <c r="D53" s="205">
        <f>'[2]11'!D55</f>
        <v>0</v>
      </c>
      <c r="E53" s="205">
        <f>'[2]11'!E55</f>
        <v>0</v>
      </c>
      <c r="F53" s="15">
        <f t="shared" si="6"/>
        <v>84</v>
      </c>
      <c r="G53" s="204">
        <f>'[2]11'!H55</f>
        <v>38</v>
      </c>
      <c r="H53" s="205">
        <f>'[2]11'!I55</f>
        <v>0</v>
      </c>
      <c r="I53" s="205">
        <f>'[2]11'!J55</f>
        <v>0</v>
      </c>
      <c r="J53" s="205">
        <f>'[2]11'!K55</f>
        <v>0</v>
      </c>
      <c r="K53" s="15">
        <f t="shared" si="3"/>
        <v>38</v>
      </c>
      <c r="L53" s="18">
        <f>frq!C53</f>
        <v>1</v>
      </c>
      <c r="M53" s="167">
        <f t="shared" si="4"/>
        <v>37.6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37.6</v>
      </c>
      <c r="R53" s="18">
        <v>0.4</v>
      </c>
    </row>
    <row r="54" spans="1:18">
      <c r="A54" s="8" t="s">
        <v>96</v>
      </c>
      <c r="B54" s="204">
        <f>'[2]11'!B56</f>
        <v>84</v>
      </c>
      <c r="C54" s="205">
        <f>'[2]11'!C56</f>
        <v>0</v>
      </c>
      <c r="D54" s="205">
        <f>'[2]11'!D56</f>
        <v>0</v>
      </c>
      <c r="E54" s="205">
        <f>'[2]11'!E56</f>
        <v>0</v>
      </c>
      <c r="F54" s="15">
        <f t="shared" si="6"/>
        <v>84</v>
      </c>
      <c r="G54" s="204">
        <f>'[2]11'!H56</f>
        <v>38</v>
      </c>
      <c r="H54" s="205">
        <f>'[2]11'!I56</f>
        <v>0</v>
      </c>
      <c r="I54" s="205">
        <f>'[2]11'!J56</f>
        <v>0</v>
      </c>
      <c r="J54" s="205">
        <f>'[2]11'!K56</f>
        <v>0</v>
      </c>
      <c r="K54" s="15">
        <f t="shared" si="3"/>
        <v>38</v>
      </c>
      <c r="L54" s="18">
        <f>frq!C54</f>
        <v>1</v>
      </c>
      <c r="M54" s="167">
        <f t="shared" si="4"/>
        <v>37.6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37.6</v>
      </c>
      <c r="R54" s="18">
        <v>0.4</v>
      </c>
    </row>
    <row r="55" spans="1:18">
      <c r="A55" s="8" t="s">
        <v>97</v>
      </c>
      <c r="B55" s="204">
        <f>'[2]11'!B57</f>
        <v>84</v>
      </c>
      <c r="C55" s="205">
        <f>'[2]11'!C57</f>
        <v>0</v>
      </c>
      <c r="D55" s="205">
        <f>'[2]11'!D57</f>
        <v>0</v>
      </c>
      <c r="E55" s="205">
        <f>'[2]11'!E57</f>
        <v>0</v>
      </c>
      <c r="F55" s="15">
        <f t="shared" si="6"/>
        <v>84</v>
      </c>
      <c r="G55" s="204">
        <f>'[2]11'!H57</f>
        <v>38</v>
      </c>
      <c r="H55" s="205">
        <f>'[2]11'!I57</f>
        <v>0</v>
      </c>
      <c r="I55" s="205">
        <f>'[2]11'!J57</f>
        <v>0</v>
      </c>
      <c r="J55" s="205">
        <f>'[2]11'!K57</f>
        <v>0</v>
      </c>
      <c r="K55" s="15">
        <f t="shared" si="3"/>
        <v>38</v>
      </c>
      <c r="L55" s="18">
        <f>frq!C55</f>
        <v>1</v>
      </c>
      <c r="M55" s="167">
        <f t="shared" si="4"/>
        <v>37.6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37.6</v>
      </c>
      <c r="R55" s="18">
        <v>0.4</v>
      </c>
    </row>
    <row r="56" spans="1:18">
      <c r="A56" s="8" t="s">
        <v>98</v>
      </c>
      <c r="B56" s="204">
        <f>'[2]11'!B58</f>
        <v>84</v>
      </c>
      <c r="C56" s="205">
        <f>'[2]11'!C58</f>
        <v>0</v>
      </c>
      <c r="D56" s="205">
        <f>'[2]11'!D58</f>
        <v>0</v>
      </c>
      <c r="E56" s="205">
        <f>'[2]11'!E58</f>
        <v>0</v>
      </c>
      <c r="F56" s="15">
        <f t="shared" si="6"/>
        <v>84</v>
      </c>
      <c r="G56" s="204">
        <f>'[2]11'!H58</f>
        <v>38</v>
      </c>
      <c r="H56" s="205">
        <f>'[2]11'!I58</f>
        <v>0</v>
      </c>
      <c r="I56" s="205">
        <f>'[2]11'!J58</f>
        <v>0</v>
      </c>
      <c r="J56" s="205">
        <f>'[2]11'!K58</f>
        <v>0</v>
      </c>
      <c r="K56" s="15">
        <f t="shared" si="3"/>
        <v>38</v>
      </c>
      <c r="L56" s="18">
        <f>frq!C56</f>
        <v>1</v>
      </c>
      <c r="M56" s="167">
        <f t="shared" si="4"/>
        <v>37.6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37.6</v>
      </c>
      <c r="R56" s="18">
        <v>0.4</v>
      </c>
    </row>
    <row r="57" spans="1:18">
      <c r="A57" s="8" t="s">
        <v>99</v>
      </c>
      <c r="B57" s="204">
        <f>'[2]11'!B59</f>
        <v>84</v>
      </c>
      <c r="C57" s="205">
        <f>'[2]11'!C59</f>
        <v>0</v>
      </c>
      <c r="D57" s="205">
        <f>'[2]11'!D59</f>
        <v>0</v>
      </c>
      <c r="E57" s="205">
        <f>'[2]11'!E59</f>
        <v>0</v>
      </c>
      <c r="F57" s="15">
        <f t="shared" si="6"/>
        <v>84</v>
      </c>
      <c r="G57" s="204">
        <f>'[2]11'!H59</f>
        <v>38</v>
      </c>
      <c r="H57" s="205">
        <f>'[2]11'!I59</f>
        <v>0</v>
      </c>
      <c r="I57" s="205">
        <f>'[2]11'!J59</f>
        <v>0</v>
      </c>
      <c r="J57" s="205">
        <f>'[2]11'!K59</f>
        <v>0</v>
      </c>
      <c r="K57" s="15">
        <f t="shared" si="3"/>
        <v>38</v>
      </c>
      <c r="L57" s="18">
        <f>frq!C57</f>
        <v>1</v>
      </c>
      <c r="M57" s="167">
        <f t="shared" si="4"/>
        <v>37.6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37.6</v>
      </c>
      <c r="R57" s="18">
        <v>0.4</v>
      </c>
    </row>
    <row r="58" spans="1:18">
      <c r="A58" s="8" t="s">
        <v>100</v>
      </c>
      <c r="B58" s="204">
        <f>'[2]11'!B60</f>
        <v>84</v>
      </c>
      <c r="C58" s="205">
        <f>'[2]11'!C60</f>
        <v>0</v>
      </c>
      <c r="D58" s="205">
        <f>'[2]11'!D60</f>
        <v>0</v>
      </c>
      <c r="E58" s="205">
        <f>'[2]11'!E60</f>
        <v>0</v>
      </c>
      <c r="F58" s="15">
        <f t="shared" si="6"/>
        <v>84</v>
      </c>
      <c r="G58" s="204">
        <f>'[2]11'!H60</f>
        <v>38</v>
      </c>
      <c r="H58" s="205">
        <f>'[2]11'!I60</f>
        <v>0</v>
      </c>
      <c r="I58" s="205">
        <f>'[2]11'!J60</f>
        <v>0</v>
      </c>
      <c r="J58" s="205">
        <f>'[2]11'!K60</f>
        <v>0</v>
      </c>
      <c r="K58" s="15">
        <f t="shared" si="3"/>
        <v>38</v>
      </c>
      <c r="L58" s="18">
        <f>frq!C58</f>
        <v>1</v>
      </c>
      <c r="M58" s="167">
        <f t="shared" si="4"/>
        <v>37.6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37.6</v>
      </c>
      <c r="R58" s="18">
        <v>0.4</v>
      </c>
    </row>
    <row r="59" spans="1:18">
      <c r="A59" s="8" t="s">
        <v>101</v>
      </c>
      <c r="B59" s="204">
        <f>'[2]11'!B61</f>
        <v>84</v>
      </c>
      <c r="C59" s="205">
        <f>'[2]11'!C61</f>
        <v>0</v>
      </c>
      <c r="D59" s="205">
        <f>'[2]11'!D61</f>
        <v>0</v>
      </c>
      <c r="E59" s="205">
        <f>'[2]11'!E61</f>
        <v>0</v>
      </c>
      <c r="F59" s="15">
        <f t="shared" si="6"/>
        <v>84</v>
      </c>
      <c r="G59" s="204">
        <f>'[2]11'!H61</f>
        <v>37</v>
      </c>
      <c r="H59" s="205">
        <f>'[2]11'!I61</f>
        <v>0</v>
      </c>
      <c r="I59" s="205">
        <f>'[2]11'!J61</f>
        <v>0</v>
      </c>
      <c r="J59" s="205">
        <f>'[2]11'!K61</f>
        <v>0</v>
      </c>
      <c r="K59" s="15">
        <f t="shared" si="3"/>
        <v>37</v>
      </c>
      <c r="L59" s="18">
        <f>frq!C59</f>
        <v>1</v>
      </c>
      <c r="M59" s="167">
        <f t="shared" si="4"/>
        <v>36.6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36.6</v>
      </c>
      <c r="R59" s="18">
        <v>0.4</v>
      </c>
    </row>
    <row r="60" spans="1:18">
      <c r="A60" s="8" t="s">
        <v>102</v>
      </c>
      <c r="B60" s="204">
        <f>'[2]11'!B62</f>
        <v>84</v>
      </c>
      <c r="C60" s="205">
        <f>'[2]11'!C62</f>
        <v>0</v>
      </c>
      <c r="D60" s="205">
        <f>'[2]11'!D62</f>
        <v>0</v>
      </c>
      <c r="E60" s="205">
        <f>'[2]11'!E62</f>
        <v>0</v>
      </c>
      <c r="F60" s="15">
        <f t="shared" si="6"/>
        <v>84</v>
      </c>
      <c r="G60" s="204">
        <f>'[2]11'!H62</f>
        <v>37</v>
      </c>
      <c r="H60" s="205">
        <f>'[2]11'!I62</f>
        <v>0</v>
      </c>
      <c r="I60" s="205">
        <f>'[2]11'!J62</f>
        <v>0</v>
      </c>
      <c r="J60" s="205">
        <f>'[2]11'!K62</f>
        <v>0</v>
      </c>
      <c r="K60" s="15">
        <f t="shared" si="3"/>
        <v>37</v>
      </c>
      <c r="L60" s="18">
        <f>frq!C60</f>
        <v>1</v>
      </c>
      <c r="M60" s="167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</row>
    <row r="61" spans="1:18">
      <c r="A61" s="8" t="s">
        <v>103</v>
      </c>
      <c r="B61" s="204">
        <f>'[2]11'!B63</f>
        <v>84</v>
      </c>
      <c r="C61" s="205">
        <f>'[2]11'!C63</f>
        <v>0</v>
      </c>
      <c r="D61" s="205">
        <f>'[2]11'!D63</f>
        <v>0</v>
      </c>
      <c r="E61" s="205">
        <f>'[2]11'!E63</f>
        <v>0</v>
      </c>
      <c r="F61" s="15">
        <f t="shared" si="6"/>
        <v>84</v>
      </c>
      <c r="G61" s="204">
        <f>'[2]11'!H63</f>
        <v>37</v>
      </c>
      <c r="H61" s="205">
        <f>'[2]11'!I63</f>
        <v>0</v>
      </c>
      <c r="I61" s="205">
        <f>'[2]11'!J63</f>
        <v>0</v>
      </c>
      <c r="J61" s="205">
        <f>'[2]11'!K63</f>
        <v>0</v>
      </c>
      <c r="K61" s="15">
        <f t="shared" si="3"/>
        <v>37</v>
      </c>
      <c r="L61" s="18">
        <f>frq!C61</f>
        <v>1</v>
      </c>
      <c r="M61" s="167">
        <f t="shared" si="4"/>
        <v>36.6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36.6</v>
      </c>
      <c r="R61" s="18">
        <v>0.4</v>
      </c>
    </row>
    <row r="62" spans="1:18">
      <c r="A62" s="8" t="s">
        <v>104</v>
      </c>
      <c r="B62" s="204">
        <f>'[2]11'!B64</f>
        <v>84</v>
      </c>
      <c r="C62" s="205">
        <f>'[2]11'!C64</f>
        <v>0</v>
      </c>
      <c r="D62" s="205">
        <f>'[2]11'!D64</f>
        <v>0</v>
      </c>
      <c r="E62" s="205">
        <f>'[2]11'!E64</f>
        <v>0</v>
      </c>
      <c r="F62" s="15">
        <f t="shared" si="6"/>
        <v>84</v>
      </c>
      <c r="G62" s="204">
        <f>'[2]11'!H64</f>
        <v>37</v>
      </c>
      <c r="H62" s="205">
        <f>'[2]11'!I64</f>
        <v>0</v>
      </c>
      <c r="I62" s="205">
        <f>'[2]11'!J64</f>
        <v>0</v>
      </c>
      <c r="J62" s="205">
        <f>'[2]11'!K64</f>
        <v>0</v>
      </c>
      <c r="K62" s="15">
        <f t="shared" si="3"/>
        <v>37</v>
      </c>
      <c r="L62" s="18">
        <f>frq!C62</f>
        <v>1</v>
      </c>
      <c r="M62" s="167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</row>
    <row r="63" spans="1:18">
      <c r="A63" s="8" t="s">
        <v>105</v>
      </c>
      <c r="B63" s="204">
        <f>'[2]11'!B65</f>
        <v>84</v>
      </c>
      <c r="C63" s="205">
        <f>'[2]11'!C65</f>
        <v>0</v>
      </c>
      <c r="D63" s="205">
        <f>'[2]11'!D65</f>
        <v>0</v>
      </c>
      <c r="E63" s="205">
        <f>'[2]11'!E65</f>
        <v>0</v>
      </c>
      <c r="F63" s="15">
        <f t="shared" si="6"/>
        <v>84</v>
      </c>
      <c r="G63" s="204">
        <f>'[2]11'!H65</f>
        <v>37</v>
      </c>
      <c r="H63" s="205">
        <f>'[2]11'!I65</f>
        <v>0</v>
      </c>
      <c r="I63" s="205">
        <f>'[2]11'!J65</f>
        <v>0</v>
      </c>
      <c r="J63" s="205">
        <f>'[2]11'!K65</f>
        <v>0</v>
      </c>
      <c r="K63" s="15">
        <f t="shared" si="3"/>
        <v>37</v>
      </c>
      <c r="L63" s="18">
        <f>frq!C63</f>
        <v>1</v>
      </c>
      <c r="M63" s="167">
        <f t="shared" si="4"/>
        <v>36.6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36.6</v>
      </c>
      <c r="R63" s="18">
        <v>0.4</v>
      </c>
    </row>
    <row r="64" spans="1:18">
      <c r="A64" s="8" t="s">
        <v>106</v>
      </c>
      <c r="B64" s="204">
        <f>'[2]11'!B66</f>
        <v>84</v>
      </c>
      <c r="C64" s="205">
        <f>'[2]11'!C66</f>
        <v>0</v>
      </c>
      <c r="D64" s="205">
        <f>'[2]11'!D66</f>
        <v>0</v>
      </c>
      <c r="E64" s="205">
        <f>'[2]11'!E66</f>
        <v>0</v>
      </c>
      <c r="F64" s="15">
        <f t="shared" si="6"/>
        <v>84</v>
      </c>
      <c r="G64" s="204">
        <f>'[2]11'!H66</f>
        <v>37</v>
      </c>
      <c r="H64" s="205">
        <f>'[2]11'!I66</f>
        <v>0</v>
      </c>
      <c r="I64" s="205">
        <f>'[2]11'!J66</f>
        <v>0</v>
      </c>
      <c r="J64" s="205">
        <f>'[2]11'!K66</f>
        <v>0</v>
      </c>
      <c r="K64" s="15">
        <f t="shared" si="3"/>
        <v>37</v>
      </c>
      <c r="L64" s="18">
        <f>frq!C64</f>
        <v>1</v>
      </c>
      <c r="M64" s="167">
        <f t="shared" si="4"/>
        <v>36.6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36.6</v>
      </c>
      <c r="R64" s="18">
        <v>0.4</v>
      </c>
    </row>
    <row r="65" spans="1:18">
      <c r="A65" s="8" t="s">
        <v>107</v>
      </c>
      <c r="B65" s="204">
        <f>'[2]11'!B67</f>
        <v>84</v>
      </c>
      <c r="C65" s="205">
        <f>'[2]11'!C67</f>
        <v>0</v>
      </c>
      <c r="D65" s="205">
        <f>'[2]11'!D67</f>
        <v>0</v>
      </c>
      <c r="E65" s="205">
        <f>'[2]11'!E67</f>
        <v>0</v>
      </c>
      <c r="F65" s="15">
        <f t="shared" si="6"/>
        <v>84</v>
      </c>
      <c r="G65" s="204">
        <f>'[2]11'!H67</f>
        <v>37</v>
      </c>
      <c r="H65" s="205">
        <f>'[2]11'!I67</f>
        <v>0</v>
      </c>
      <c r="I65" s="205">
        <f>'[2]11'!J67</f>
        <v>0</v>
      </c>
      <c r="J65" s="205">
        <f>'[2]11'!K67</f>
        <v>0</v>
      </c>
      <c r="K65" s="15">
        <f t="shared" si="3"/>
        <v>37</v>
      </c>
      <c r="L65" s="18">
        <f>frq!C65</f>
        <v>1</v>
      </c>
      <c r="M65" s="167">
        <f t="shared" si="4"/>
        <v>36.6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36.6</v>
      </c>
      <c r="R65" s="18">
        <v>0.4</v>
      </c>
    </row>
    <row r="66" spans="1:18">
      <c r="A66" s="8" t="s">
        <v>108</v>
      </c>
      <c r="B66" s="204">
        <f>'[2]11'!B68</f>
        <v>84</v>
      </c>
      <c r="C66" s="205">
        <f>'[2]11'!C68</f>
        <v>0</v>
      </c>
      <c r="D66" s="205">
        <f>'[2]11'!D68</f>
        <v>0</v>
      </c>
      <c r="E66" s="205">
        <f>'[2]11'!E68</f>
        <v>0</v>
      </c>
      <c r="F66" s="15">
        <f t="shared" si="6"/>
        <v>84</v>
      </c>
      <c r="G66" s="204">
        <f>'[2]11'!H68</f>
        <v>37</v>
      </c>
      <c r="H66" s="205">
        <f>'[2]11'!I68</f>
        <v>0</v>
      </c>
      <c r="I66" s="205">
        <f>'[2]11'!J68</f>
        <v>0</v>
      </c>
      <c r="J66" s="205">
        <f>'[2]11'!K68</f>
        <v>0</v>
      </c>
      <c r="K66" s="15">
        <f t="shared" si="3"/>
        <v>37</v>
      </c>
      <c r="L66" s="18">
        <f>frq!C66</f>
        <v>1</v>
      </c>
      <c r="M66" s="167">
        <f t="shared" si="4"/>
        <v>36.6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36.6</v>
      </c>
      <c r="R66" s="18">
        <v>0.4</v>
      </c>
    </row>
    <row r="67" spans="1:18">
      <c r="A67" s="8" t="s">
        <v>109</v>
      </c>
      <c r="B67" s="204">
        <f>'[2]11'!B69</f>
        <v>84</v>
      </c>
      <c r="C67" s="205">
        <f>'[2]11'!C69</f>
        <v>0</v>
      </c>
      <c r="D67" s="205">
        <f>'[2]11'!D69</f>
        <v>0</v>
      </c>
      <c r="E67" s="205">
        <f>'[2]11'!E69</f>
        <v>0</v>
      </c>
      <c r="F67" s="15">
        <f t="shared" si="6"/>
        <v>84</v>
      </c>
      <c r="G67" s="204">
        <f>'[2]11'!H69</f>
        <v>37</v>
      </c>
      <c r="H67" s="205">
        <f>'[2]11'!I69</f>
        <v>0</v>
      </c>
      <c r="I67" s="205">
        <f>'[2]11'!J69</f>
        <v>0</v>
      </c>
      <c r="J67" s="205">
        <f>'[2]11'!K69</f>
        <v>0</v>
      </c>
      <c r="K67" s="15">
        <f t="shared" si="3"/>
        <v>37</v>
      </c>
      <c r="L67" s="18">
        <f>frq!C67</f>
        <v>1</v>
      </c>
      <c r="M67" s="167">
        <f t="shared" si="4"/>
        <v>36.6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36.6</v>
      </c>
      <c r="R67" s="18">
        <v>0.4</v>
      </c>
    </row>
    <row r="68" spans="1:18">
      <c r="A68" s="8" t="s">
        <v>110</v>
      </c>
      <c r="B68" s="204">
        <f>'[2]11'!B70</f>
        <v>84</v>
      </c>
      <c r="C68" s="205">
        <f>'[2]11'!C70</f>
        <v>0</v>
      </c>
      <c r="D68" s="205">
        <f>'[2]11'!D70</f>
        <v>0</v>
      </c>
      <c r="E68" s="205">
        <f>'[2]11'!E70</f>
        <v>0</v>
      </c>
      <c r="F68" s="15">
        <f t="shared" si="6"/>
        <v>84</v>
      </c>
      <c r="G68" s="204">
        <f>'[2]11'!H70</f>
        <v>37</v>
      </c>
      <c r="H68" s="205">
        <f>'[2]11'!I70</f>
        <v>0</v>
      </c>
      <c r="I68" s="205">
        <f>'[2]11'!J70</f>
        <v>0</v>
      </c>
      <c r="J68" s="205">
        <f>'[2]11'!K70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36.6</v>
      </c>
      <c r="R68" s="18">
        <v>0.4</v>
      </c>
    </row>
    <row r="69" spans="1:18">
      <c r="A69" s="8" t="s">
        <v>111</v>
      </c>
      <c r="B69" s="204">
        <f>'[2]11'!B71</f>
        <v>84</v>
      </c>
      <c r="C69" s="205">
        <f>'[2]11'!C71</f>
        <v>0</v>
      </c>
      <c r="D69" s="205">
        <f>'[2]11'!D71</f>
        <v>0</v>
      </c>
      <c r="E69" s="205">
        <f>'[2]11'!E71</f>
        <v>0</v>
      </c>
      <c r="F69" s="15">
        <f t="shared" ref="F69:F98" si="16">SUM(B69:E69)</f>
        <v>84</v>
      </c>
      <c r="G69" s="204">
        <f>'[2]11'!H71</f>
        <v>37</v>
      </c>
      <c r="H69" s="205">
        <f>'[2]11'!I71</f>
        <v>0</v>
      </c>
      <c r="I69" s="205">
        <f>'[2]11'!J71</f>
        <v>0</v>
      </c>
      <c r="J69" s="205">
        <f>'[2]11'!K71</f>
        <v>0</v>
      </c>
      <c r="K69" s="15">
        <f t="shared" si="13"/>
        <v>37</v>
      </c>
      <c r="L69" s="18">
        <f>frq!C69</f>
        <v>1</v>
      </c>
      <c r="M69" s="167">
        <f t="shared" si="14"/>
        <v>36.6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36.6</v>
      </c>
      <c r="R69" s="18">
        <v>0.4</v>
      </c>
    </row>
    <row r="70" spans="1:18">
      <c r="A70" s="8" t="s">
        <v>112</v>
      </c>
      <c r="B70" s="204">
        <f>'[2]11'!B72</f>
        <v>84</v>
      </c>
      <c r="C70" s="205">
        <f>'[2]11'!C72</f>
        <v>0</v>
      </c>
      <c r="D70" s="205">
        <f>'[2]11'!D72</f>
        <v>0</v>
      </c>
      <c r="E70" s="205">
        <f>'[2]11'!E72</f>
        <v>0</v>
      </c>
      <c r="F70" s="15">
        <f t="shared" si="16"/>
        <v>84</v>
      </c>
      <c r="G70" s="204">
        <f>'[2]11'!H72</f>
        <v>37</v>
      </c>
      <c r="H70" s="205">
        <f>'[2]11'!I72</f>
        <v>0</v>
      </c>
      <c r="I70" s="205">
        <f>'[2]11'!J72</f>
        <v>0</v>
      </c>
      <c r="J70" s="205">
        <f>'[2]11'!K72</f>
        <v>0</v>
      </c>
      <c r="K70" s="15">
        <f t="shared" si="13"/>
        <v>37</v>
      </c>
      <c r="L70" s="18">
        <f>frq!C70</f>
        <v>1</v>
      </c>
      <c r="M70" s="167">
        <f t="shared" si="14"/>
        <v>36.6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36.6</v>
      </c>
      <c r="R70" s="18">
        <v>0.4</v>
      </c>
    </row>
    <row r="71" spans="1:18">
      <c r="A71" s="8" t="s">
        <v>113</v>
      </c>
      <c r="B71" s="204">
        <f>'[2]11'!B73</f>
        <v>84</v>
      </c>
      <c r="C71" s="205">
        <f>'[2]11'!C73</f>
        <v>0</v>
      </c>
      <c r="D71" s="205">
        <f>'[2]11'!D73</f>
        <v>0</v>
      </c>
      <c r="E71" s="205">
        <f>'[2]11'!E73</f>
        <v>0</v>
      </c>
      <c r="F71" s="15">
        <f t="shared" si="16"/>
        <v>84</v>
      </c>
      <c r="G71" s="204">
        <f>'[2]11'!H73</f>
        <v>37</v>
      </c>
      <c r="H71" s="205">
        <f>'[2]11'!I73</f>
        <v>0</v>
      </c>
      <c r="I71" s="205">
        <f>'[2]11'!J73</f>
        <v>0</v>
      </c>
      <c r="J71" s="205">
        <f>'[2]11'!K73</f>
        <v>0</v>
      </c>
      <c r="K71" s="15">
        <f t="shared" si="13"/>
        <v>37</v>
      </c>
      <c r="L71" s="18">
        <f>frq!C71</f>
        <v>1</v>
      </c>
      <c r="M71" s="167">
        <f t="shared" si="14"/>
        <v>36.6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36.6</v>
      </c>
      <c r="R71" s="18">
        <v>0.4</v>
      </c>
    </row>
    <row r="72" spans="1:18">
      <c r="A72" s="8" t="s">
        <v>114</v>
      </c>
      <c r="B72" s="204">
        <f>'[2]11'!B74</f>
        <v>84</v>
      </c>
      <c r="C72" s="205">
        <f>'[2]11'!C74</f>
        <v>0</v>
      </c>
      <c r="D72" s="205">
        <f>'[2]11'!D74</f>
        <v>0</v>
      </c>
      <c r="E72" s="205">
        <f>'[2]11'!E74</f>
        <v>0</v>
      </c>
      <c r="F72" s="15">
        <f t="shared" si="16"/>
        <v>84</v>
      </c>
      <c r="G72" s="204">
        <f>'[2]11'!H74</f>
        <v>37</v>
      </c>
      <c r="H72" s="205">
        <f>'[2]11'!I74</f>
        <v>0</v>
      </c>
      <c r="I72" s="205">
        <f>'[2]11'!J74</f>
        <v>0</v>
      </c>
      <c r="J72" s="205">
        <f>'[2]11'!K74</f>
        <v>0</v>
      </c>
      <c r="K72" s="15">
        <f t="shared" si="13"/>
        <v>37</v>
      </c>
      <c r="L72" s="18">
        <f>frq!C72</f>
        <v>1</v>
      </c>
      <c r="M72" s="167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204">
        <f>'[2]11'!B75</f>
        <v>84</v>
      </c>
      <c r="C73" s="205">
        <f>'[2]11'!C75</f>
        <v>0</v>
      </c>
      <c r="D73" s="205">
        <f>'[2]11'!D75</f>
        <v>0</v>
      </c>
      <c r="E73" s="205">
        <f>'[2]11'!E75</f>
        <v>0</v>
      </c>
      <c r="F73" s="15">
        <f t="shared" si="16"/>
        <v>84</v>
      </c>
      <c r="G73" s="204">
        <f>'[2]11'!H75</f>
        <v>37</v>
      </c>
      <c r="H73" s="205">
        <f>'[2]11'!I75</f>
        <v>0</v>
      </c>
      <c r="I73" s="205">
        <f>'[2]11'!J75</f>
        <v>0</v>
      </c>
      <c r="J73" s="205">
        <f>'[2]11'!K75</f>
        <v>0</v>
      </c>
      <c r="K73" s="15">
        <f t="shared" si="13"/>
        <v>37</v>
      </c>
      <c r="L73" s="18">
        <f>frq!C73</f>
        <v>1</v>
      </c>
      <c r="M73" s="167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204">
        <f>'[2]11'!B76</f>
        <v>84</v>
      </c>
      <c r="C74" s="205">
        <f>'[2]11'!C76</f>
        <v>0</v>
      </c>
      <c r="D74" s="205">
        <f>'[2]11'!D76</f>
        <v>0</v>
      </c>
      <c r="E74" s="205">
        <f>'[2]11'!E76</f>
        <v>0</v>
      </c>
      <c r="F74" s="15">
        <f t="shared" si="16"/>
        <v>84</v>
      </c>
      <c r="G74" s="204">
        <f>'[2]11'!H76</f>
        <v>37</v>
      </c>
      <c r="H74" s="205">
        <f>'[2]11'!I76</f>
        <v>0</v>
      </c>
      <c r="I74" s="205">
        <f>'[2]11'!J76</f>
        <v>0</v>
      </c>
      <c r="J74" s="205">
        <f>'[2]11'!K76</f>
        <v>0</v>
      </c>
      <c r="K74" s="15">
        <f t="shared" si="13"/>
        <v>37</v>
      </c>
      <c r="L74" s="18">
        <f>frq!C74</f>
        <v>1</v>
      </c>
      <c r="M74" s="167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204">
        <f>'[2]11'!B77</f>
        <v>84</v>
      </c>
      <c r="C75" s="205">
        <f>'[2]11'!C77</f>
        <v>0</v>
      </c>
      <c r="D75" s="205">
        <f>'[2]11'!D77</f>
        <v>0</v>
      </c>
      <c r="E75" s="205">
        <f>'[2]11'!E77</f>
        <v>0</v>
      </c>
      <c r="F75" s="15">
        <f t="shared" si="16"/>
        <v>84</v>
      </c>
      <c r="G75" s="204">
        <f>'[2]11'!H77</f>
        <v>37</v>
      </c>
      <c r="H75" s="205">
        <f>'[2]11'!I77</f>
        <v>0</v>
      </c>
      <c r="I75" s="205">
        <f>'[2]11'!J77</f>
        <v>0</v>
      </c>
      <c r="J75" s="205">
        <f>'[2]11'!K77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'[2]11'!B78</f>
        <v>84</v>
      </c>
      <c r="C76" s="205">
        <f>'[2]11'!C78</f>
        <v>0</v>
      </c>
      <c r="D76" s="205">
        <f>'[2]11'!D78</f>
        <v>0</v>
      </c>
      <c r="E76" s="205">
        <f>'[2]11'!E78</f>
        <v>0</v>
      </c>
      <c r="F76" s="15">
        <f t="shared" si="16"/>
        <v>84</v>
      </c>
      <c r="G76" s="204">
        <f>'[2]11'!H78</f>
        <v>38</v>
      </c>
      <c r="H76" s="205">
        <f>'[2]11'!I78</f>
        <v>0</v>
      </c>
      <c r="I76" s="205">
        <f>'[2]11'!J78</f>
        <v>0</v>
      </c>
      <c r="J76" s="205">
        <f>'[2]11'!K78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'[2]11'!B79</f>
        <v>84</v>
      </c>
      <c r="C77" s="205">
        <f>'[2]11'!C79</f>
        <v>0</v>
      </c>
      <c r="D77" s="205">
        <f>'[2]11'!D79</f>
        <v>0</v>
      </c>
      <c r="E77" s="205">
        <f>'[2]11'!E79</f>
        <v>0</v>
      </c>
      <c r="F77" s="15">
        <f t="shared" si="16"/>
        <v>84</v>
      </c>
      <c r="G77" s="204">
        <f>'[2]11'!H79</f>
        <v>38</v>
      </c>
      <c r="H77" s="205">
        <f>'[2]11'!I79</f>
        <v>0</v>
      </c>
      <c r="I77" s="205">
        <f>'[2]11'!J79</f>
        <v>0</v>
      </c>
      <c r="J77" s="205">
        <f>'[2]11'!K79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'[2]11'!B80</f>
        <v>84</v>
      </c>
      <c r="C78" s="205">
        <f>'[2]11'!C80</f>
        <v>0</v>
      </c>
      <c r="D78" s="205">
        <f>'[2]11'!D80</f>
        <v>0</v>
      </c>
      <c r="E78" s="205">
        <f>'[2]11'!E80</f>
        <v>0</v>
      </c>
      <c r="F78" s="15">
        <f t="shared" si="16"/>
        <v>84</v>
      </c>
      <c r="G78" s="204">
        <f>'[2]11'!H80</f>
        <v>38</v>
      </c>
      <c r="H78" s="205">
        <f>'[2]11'!I80</f>
        <v>0</v>
      </c>
      <c r="I78" s="205">
        <f>'[2]11'!J80</f>
        <v>0</v>
      </c>
      <c r="J78" s="205">
        <f>'[2]11'!K80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'[2]11'!B81</f>
        <v>84</v>
      </c>
      <c r="C79" s="205">
        <f>'[2]11'!C81</f>
        <v>0</v>
      </c>
      <c r="D79" s="205">
        <f>'[2]11'!D81</f>
        <v>0</v>
      </c>
      <c r="E79" s="205">
        <f>'[2]11'!E81</f>
        <v>0</v>
      </c>
      <c r="F79" s="15">
        <f t="shared" si="16"/>
        <v>84</v>
      </c>
      <c r="G79" s="204">
        <f>'[2]11'!H81</f>
        <v>38</v>
      </c>
      <c r="H79" s="205">
        <f>'[2]11'!I81</f>
        <v>0</v>
      </c>
      <c r="I79" s="205">
        <f>'[2]11'!J81</f>
        <v>0</v>
      </c>
      <c r="J79" s="205">
        <f>'[2]11'!K81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'[2]11'!B82</f>
        <v>84</v>
      </c>
      <c r="C80" s="205">
        <f>'[2]11'!C82</f>
        <v>0</v>
      </c>
      <c r="D80" s="205">
        <f>'[2]11'!D82</f>
        <v>0</v>
      </c>
      <c r="E80" s="205">
        <f>'[2]11'!E82</f>
        <v>0</v>
      </c>
      <c r="F80" s="15">
        <f t="shared" si="16"/>
        <v>84</v>
      </c>
      <c r="G80" s="204">
        <f>'[2]11'!H82</f>
        <v>38</v>
      </c>
      <c r="H80" s="205">
        <f>'[2]11'!I82</f>
        <v>0</v>
      </c>
      <c r="I80" s="205">
        <f>'[2]11'!J82</f>
        <v>0</v>
      </c>
      <c r="J80" s="205">
        <f>'[2]11'!K82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'[2]11'!B83</f>
        <v>84</v>
      </c>
      <c r="C81" s="205">
        <f>'[2]11'!C83</f>
        <v>0</v>
      </c>
      <c r="D81" s="205">
        <f>'[2]11'!D83</f>
        <v>0</v>
      </c>
      <c r="E81" s="205">
        <f>'[2]11'!E83</f>
        <v>0</v>
      </c>
      <c r="F81" s="15">
        <f t="shared" si="16"/>
        <v>84</v>
      </c>
      <c r="G81" s="204">
        <f>'[2]11'!H83</f>
        <v>38</v>
      </c>
      <c r="H81" s="205">
        <f>'[2]11'!I83</f>
        <v>0</v>
      </c>
      <c r="I81" s="205">
        <f>'[2]11'!J83</f>
        <v>0</v>
      </c>
      <c r="J81" s="205">
        <f>'[2]11'!K83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'[2]11'!B84</f>
        <v>84</v>
      </c>
      <c r="C82" s="205">
        <f>'[2]11'!C84</f>
        <v>0</v>
      </c>
      <c r="D82" s="205">
        <f>'[2]11'!D84</f>
        <v>0</v>
      </c>
      <c r="E82" s="205">
        <f>'[2]11'!E84</f>
        <v>0</v>
      </c>
      <c r="F82" s="15">
        <f t="shared" si="16"/>
        <v>84</v>
      </c>
      <c r="G82" s="204">
        <f>'[2]11'!H84</f>
        <v>38</v>
      </c>
      <c r="H82" s="205">
        <f>'[2]11'!I84</f>
        <v>0</v>
      </c>
      <c r="I82" s="205">
        <f>'[2]11'!J84</f>
        <v>0</v>
      </c>
      <c r="J82" s="205">
        <f>'[2]11'!K84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'[2]11'!B85</f>
        <v>84</v>
      </c>
      <c r="C83" s="205">
        <f>'[2]11'!C85</f>
        <v>0</v>
      </c>
      <c r="D83" s="205">
        <f>'[2]11'!D85</f>
        <v>0</v>
      </c>
      <c r="E83" s="205">
        <f>'[2]11'!E85</f>
        <v>0</v>
      </c>
      <c r="F83" s="15">
        <f t="shared" si="16"/>
        <v>84</v>
      </c>
      <c r="G83" s="204">
        <f>'[2]11'!H85</f>
        <v>38</v>
      </c>
      <c r="H83" s="205">
        <f>'[2]11'!I85</f>
        <v>0</v>
      </c>
      <c r="I83" s="205">
        <f>'[2]11'!J85</f>
        <v>0</v>
      </c>
      <c r="J83" s="205">
        <f>'[2]11'!K85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'[2]11'!B86</f>
        <v>84</v>
      </c>
      <c r="C84" s="205">
        <f>'[2]11'!C86</f>
        <v>0</v>
      </c>
      <c r="D84" s="205">
        <f>'[2]11'!D86</f>
        <v>0</v>
      </c>
      <c r="E84" s="205">
        <f>'[2]11'!E86</f>
        <v>0</v>
      </c>
      <c r="F84" s="15">
        <f t="shared" si="16"/>
        <v>84</v>
      </c>
      <c r="G84" s="204">
        <f>'[2]11'!H86</f>
        <v>38</v>
      </c>
      <c r="H84" s="205">
        <f>'[2]11'!I86</f>
        <v>0</v>
      </c>
      <c r="I84" s="205">
        <f>'[2]11'!J86</f>
        <v>0</v>
      </c>
      <c r="J84" s="205">
        <f>'[2]11'!K86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'[2]11'!B87</f>
        <v>84</v>
      </c>
      <c r="C85" s="205">
        <f>'[2]11'!C87</f>
        <v>0</v>
      </c>
      <c r="D85" s="205">
        <f>'[2]11'!D87</f>
        <v>0</v>
      </c>
      <c r="E85" s="205">
        <f>'[2]11'!E87</f>
        <v>0</v>
      </c>
      <c r="F85" s="15">
        <f t="shared" si="16"/>
        <v>84</v>
      </c>
      <c r="G85" s="204">
        <f>'[2]11'!H87</f>
        <v>38</v>
      </c>
      <c r="H85" s="205">
        <f>'[2]11'!I87</f>
        <v>0</v>
      </c>
      <c r="I85" s="205">
        <f>'[2]11'!J87</f>
        <v>0</v>
      </c>
      <c r="J85" s="205">
        <f>'[2]11'!K87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'[2]11'!B88</f>
        <v>84</v>
      </c>
      <c r="C86" s="205">
        <f>'[2]11'!C88</f>
        <v>0</v>
      </c>
      <c r="D86" s="205">
        <f>'[2]11'!D88</f>
        <v>0</v>
      </c>
      <c r="E86" s="205">
        <f>'[2]11'!E88</f>
        <v>0</v>
      </c>
      <c r="F86" s="15">
        <f t="shared" si="16"/>
        <v>84</v>
      </c>
      <c r="G86" s="204">
        <f>'[2]11'!H88</f>
        <v>38</v>
      </c>
      <c r="H86" s="205">
        <f>'[2]11'!I88</f>
        <v>0</v>
      </c>
      <c r="I86" s="205">
        <f>'[2]11'!J88</f>
        <v>0</v>
      </c>
      <c r="J86" s="205">
        <f>'[2]11'!K88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'[2]11'!B89</f>
        <v>84</v>
      </c>
      <c r="C87" s="205">
        <f>'[2]11'!C89</f>
        <v>0</v>
      </c>
      <c r="D87" s="205">
        <f>'[2]11'!D89</f>
        <v>0</v>
      </c>
      <c r="E87" s="205">
        <f>'[2]11'!E89</f>
        <v>0</v>
      </c>
      <c r="F87" s="15">
        <f t="shared" si="16"/>
        <v>84</v>
      </c>
      <c r="G87" s="204">
        <f>'[2]11'!H89</f>
        <v>38</v>
      </c>
      <c r="H87" s="205">
        <f>'[2]11'!I89</f>
        <v>0</v>
      </c>
      <c r="I87" s="205">
        <f>'[2]11'!J89</f>
        <v>0</v>
      </c>
      <c r="J87" s="205">
        <f>'[2]11'!K89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'[2]11'!B90</f>
        <v>84</v>
      </c>
      <c r="C88" s="205">
        <f>'[2]11'!C90</f>
        <v>0</v>
      </c>
      <c r="D88" s="205">
        <f>'[2]11'!D90</f>
        <v>0</v>
      </c>
      <c r="E88" s="205">
        <f>'[2]11'!E90</f>
        <v>0</v>
      </c>
      <c r="F88" s="15">
        <f t="shared" si="16"/>
        <v>84</v>
      </c>
      <c r="G88" s="204">
        <f>'[2]11'!H90</f>
        <v>38</v>
      </c>
      <c r="H88" s="205">
        <f>'[2]11'!I90</f>
        <v>0</v>
      </c>
      <c r="I88" s="205">
        <f>'[2]11'!J90</f>
        <v>0</v>
      </c>
      <c r="J88" s="205">
        <f>'[2]11'!K90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'[2]11'!B91</f>
        <v>84</v>
      </c>
      <c r="C89" s="205">
        <f>'[2]11'!C91</f>
        <v>0</v>
      </c>
      <c r="D89" s="205">
        <f>'[2]11'!D91</f>
        <v>0</v>
      </c>
      <c r="E89" s="205">
        <f>'[2]11'!E91</f>
        <v>0</v>
      </c>
      <c r="F89" s="15">
        <f t="shared" si="16"/>
        <v>84</v>
      </c>
      <c r="G89" s="204">
        <f>'[2]11'!H91</f>
        <v>38</v>
      </c>
      <c r="H89" s="205">
        <f>'[2]11'!I91</f>
        <v>0</v>
      </c>
      <c r="I89" s="205">
        <f>'[2]11'!J91</f>
        <v>0</v>
      </c>
      <c r="J89" s="205">
        <f>'[2]11'!K91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'[2]11'!B92</f>
        <v>84</v>
      </c>
      <c r="C90" s="205">
        <f>'[2]11'!C92</f>
        <v>0</v>
      </c>
      <c r="D90" s="205">
        <f>'[2]11'!D92</f>
        <v>0</v>
      </c>
      <c r="E90" s="205">
        <f>'[2]11'!E92</f>
        <v>0</v>
      </c>
      <c r="F90" s="15">
        <f t="shared" si="16"/>
        <v>84</v>
      </c>
      <c r="G90" s="204">
        <f>'[2]11'!H92</f>
        <v>38</v>
      </c>
      <c r="H90" s="205">
        <f>'[2]11'!I92</f>
        <v>0</v>
      </c>
      <c r="I90" s="205">
        <f>'[2]11'!J92</f>
        <v>0</v>
      </c>
      <c r="J90" s="205">
        <f>'[2]11'!K92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'[2]11'!B93</f>
        <v>84</v>
      </c>
      <c r="C91" s="205">
        <f>'[2]11'!C93</f>
        <v>0</v>
      </c>
      <c r="D91" s="205">
        <f>'[2]11'!D93</f>
        <v>0</v>
      </c>
      <c r="E91" s="205">
        <f>'[2]11'!E93</f>
        <v>0</v>
      </c>
      <c r="F91" s="15">
        <f t="shared" si="16"/>
        <v>84</v>
      </c>
      <c r="G91" s="204">
        <f>'[2]11'!H93</f>
        <v>38</v>
      </c>
      <c r="H91" s="205">
        <f>'[2]11'!I93</f>
        <v>0</v>
      </c>
      <c r="I91" s="205">
        <f>'[2]11'!J93</f>
        <v>0</v>
      </c>
      <c r="J91" s="205">
        <f>'[2]11'!K93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'[2]11'!B94</f>
        <v>84</v>
      </c>
      <c r="C92" s="205">
        <f>'[2]11'!C94</f>
        <v>0</v>
      </c>
      <c r="D92" s="205">
        <f>'[2]11'!D94</f>
        <v>0</v>
      </c>
      <c r="E92" s="205">
        <f>'[2]11'!E94</f>
        <v>0</v>
      </c>
      <c r="F92" s="15">
        <f t="shared" si="16"/>
        <v>84</v>
      </c>
      <c r="G92" s="204">
        <f>'[2]11'!H94</f>
        <v>38</v>
      </c>
      <c r="H92" s="205">
        <f>'[2]11'!I94</f>
        <v>0</v>
      </c>
      <c r="I92" s="205">
        <f>'[2]11'!J94</f>
        <v>0</v>
      </c>
      <c r="J92" s="205">
        <f>'[2]11'!K94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'[2]11'!B95</f>
        <v>84</v>
      </c>
      <c r="C93" s="205">
        <f>'[2]11'!C95</f>
        <v>0</v>
      </c>
      <c r="D93" s="205">
        <f>'[2]11'!D95</f>
        <v>0</v>
      </c>
      <c r="E93" s="205">
        <f>'[2]11'!E95</f>
        <v>0</v>
      </c>
      <c r="F93" s="15">
        <f t="shared" si="16"/>
        <v>84</v>
      </c>
      <c r="G93" s="204">
        <f>'[2]11'!H95</f>
        <v>38</v>
      </c>
      <c r="H93" s="205">
        <f>'[2]11'!I95</f>
        <v>0</v>
      </c>
      <c r="I93" s="205">
        <f>'[2]11'!J95</f>
        <v>0</v>
      </c>
      <c r="J93" s="205">
        <f>'[2]11'!K95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'[2]11'!B96</f>
        <v>84</v>
      </c>
      <c r="C94" s="205">
        <f>'[2]11'!C96</f>
        <v>0</v>
      </c>
      <c r="D94" s="205">
        <f>'[2]11'!D96</f>
        <v>0</v>
      </c>
      <c r="E94" s="205">
        <f>'[2]11'!E96</f>
        <v>0</v>
      </c>
      <c r="F94" s="15">
        <f t="shared" si="16"/>
        <v>84</v>
      </c>
      <c r="G94" s="204">
        <f>'[2]11'!H96</f>
        <v>38</v>
      </c>
      <c r="H94" s="205">
        <f>'[2]11'!I96</f>
        <v>0</v>
      </c>
      <c r="I94" s="205">
        <f>'[2]11'!J96</f>
        <v>0</v>
      </c>
      <c r="J94" s="205">
        <f>'[2]11'!K96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'[2]11'!B97</f>
        <v>84</v>
      </c>
      <c r="C95" s="205">
        <f>'[2]11'!C97</f>
        <v>0</v>
      </c>
      <c r="D95" s="205">
        <f>'[2]11'!D97</f>
        <v>0</v>
      </c>
      <c r="E95" s="205">
        <f>'[2]11'!E97</f>
        <v>0</v>
      </c>
      <c r="F95" s="15">
        <f t="shared" si="16"/>
        <v>84</v>
      </c>
      <c r="G95" s="204">
        <f>'[2]11'!H97</f>
        <v>38</v>
      </c>
      <c r="H95" s="205">
        <f>'[2]11'!I97</f>
        <v>0</v>
      </c>
      <c r="I95" s="205">
        <f>'[2]11'!J97</f>
        <v>0</v>
      </c>
      <c r="J95" s="205">
        <f>'[2]11'!K97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'[2]11'!B98</f>
        <v>84</v>
      </c>
      <c r="C96" s="205">
        <f>'[2]11'!C98</f>
        <v>0</v>
      </c>
      <c r="D96" s="205">
        <f>'[2]11'!D98</f>
        <v>0</v>
      </c>
      <c r="E96" s="205">
        <f>'[2]11'!E98</f>
        <v>0</v>
      </c>
      <c r="F96" s="15">
        <f t="shared" si="16"/>
        <v>84</v>
      </c>
      <c r="G96" s="204">
        <f>'[2]11'!H98</f>
        <v>38</v>
      </c>
      <c r="H96" s="205">
        <f>'[2]11'!I98</f>
        <v>0</v>
      </c>
      <c r="I96" s="205">
        <f>'[2]11'!J98</f>
        <v>0</v>
      </c>
      <c r="J96" s="205">
        <f>'[2]11'!K98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'[2]11'!B99</f>
        <v>84</v>
      </c>
      <c r="C97" s="205">
        <f>'[2]11'!C99</f>
        <v>0</v>
      </c>
      <c r="D97" s="205">
        <f>'[2]11'!D99</f>
        <v>0</v>
      </c>
      <c r="E97" s="205">
        <f>'[2]11'!E99</f>
        <v>0</v>
      </c>
      <c r="F97" s="15">
        <f t="shared" si="16"/>
        <v>84</v>
      </c>
      <c r="G97" s="204">
        <f>'[2]11'!H99</f>
        <v>38</v>
      </c>
      <c r="H97" s="205">
        <f>'[2]11'!I99</f>
        <v>0</v>
      </c>
      <c r="I97" s="205">
        <f>'[2]11'!J99</f>
        <v>0</v>
      </c>
      <c r="J97" s="205">
        <f>'[2]11'!K99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'[2]11'!B100</f>
        <v>84</v>
      </c>
      <c r="C98" s="205">
        <f>'[2]11'!C100</f>
        <v>0</v>
      </c>
      <c r="D98" s="205">
        <f>'[2]11'!D100</f>
        <v>0</v>
      </c>
      <c r="E98" s="205">
        <f>'[2]11'!E100</f>
        <v>0</v>
      </c>
      <c r="F98" s="15">
        <f t="shared" si="16"/>
        <v>84</v>
      </c>
      <c r="G98" s="204">
        <f>'[2]11'!H100</f>
        <v>38</v>
      </c>
      <c r="H98" s="205">
        <f>'[2]11'!I100</f>
        <v>0</v>
      </c>
      <c r="I98" s="205">
        <f>'[2]11'!J100</f>
        <v>0</v>
      </c>
      <c r="J98" s="205">
        <f>'[2]11'!K100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0.89575000000000005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0.89575000000000005</v>
      </c>
      <c r="L99" s="171">
        <f t="shared" si="17"/>
        <v>2.4E-2</v>
      </c>
      <c r="M99" s="171">
        <f t="shared" si="17"/>
        <v>0.88614999999999866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0.88614999999999866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44906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1040</v>
      </c>
      <c r="G3" s="16">
        <f>'[3]11'!G5</f>
        <v>0</v>
      </c>
      <c r="H3" s="17">
        <f>SUM(B3:G3)</f>
        <v>1360</v>
      </c>
      <c r="I3" s="15">
        <f>'[3]11'!J5</f>
        <v>270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0</v>
      </c>
      <c r="N3" s="16">
        <f>'[3]11'!O5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26.08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26.08</v>
      </c>
      <c r="AL3" s="8">
        <f t="shared" ref="AL3:AQ18" si="3">Q3-X3-AE3</f>
        <v>211.92000000000002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211.92000000000002</v>
      </c>
      <c r="AT3" s="8">
        <v>32</v>
      </c>
      <c r="AU3" s="8">
        <v>26.08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26.08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26.08</v>
      </c>
      <c r="BL3" s="8">
        <f>AT3</f>
        <v>32</v>
      </c>
      <c r="BM3" s="8">
        <f>AU3</f>
        <v>26.08</v>
      </c>
      <c r="BN3" s="8">
        <f>BC3</f>
        <v>32</v>
      </c>
      <c r="BO3" s="8">
        <f>BJ3</f>
        <v>26.08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1040</v>
      </c>
      <c r="G4" s="16">
        <f>'[3]11'!G6</f>
        <v>0</v>
      </c>
      <c r="H4" s="17">
        <f>SUM(B4:G4)</f>
        <v>1360</v>
      </c>
      <c r="I4" s="15">
        <f>'[3]11'!J6</f>
        <v>270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0</v>
      </c>
      <c r="N4" s="16">
        <f>'[3]11'!O6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26.08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26.08</v>
      </c>
      <c r="AL4" s="8">
        <f t="shared" si="3"/>
        <v>211.92000000000002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211.92000000000002</v>
      </c>
      <c r="AT4" s="8">
        <v>32</v>
      </c>
      <c r="AU4" s="8">
        <v>26.08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26.08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26.08</v>
      </c>
      <c r="BL4" s="8">
        <f t="shared" ref="BL4:BL67" si="21">AT4</f>
        <v>32</v>
      </c>
      <c r="BM4" s="8">
        <f t="shared" ref="BM4:BM67" si="22">AU4</f>
        <v>26.08</v>
      </c>
      <c r="BN4" s="8">
        <f t="shared" ref="BN4:BN67" si="23">BC4</f>
        <v>32</v>
      </c>
      <c r="BO4" s="8">
        <f t="shared" ref="BO4:BO67" si="24">BJ4</f>
        <v>26.08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1040</v>
      </c>
      <c r="G5" s="16">
        <f>'[3]11'!G7</f>
        <v>0</v>
      </c>
      <c r="H5" s="17">
        <f t="shared" ref="H5:H68" si="27">SUM(B5:G5)</f>
        <v>1360</v>
      </c>
      <c r="I5" s="15">
        <f>'[3]11'!J7</f>
        <v>270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0</v>
      </c>
      <c r="N5" s="16">
        <f>'[3]11'!O7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26.08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26.08</v>
      </c>
      <c r="AL5" s="8">
        <f t="shared" si="3"/>
        <v>211.92000000000002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211.92000000000002</v>
      </c>
      <c r="AT5" s="8">
        <v>32</v>
      </c>
      <c r="AU5" s="8">
        <v>26.08</v>
      </c>
      <c r="AW5" s="207">
        <v>32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32</v>
      </c>
      <c r="BD5" s="207">
        <v>26.08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26.08</v>
      </c>
      <c r="BL5" s="8">
        <f t="shared" si="21"/>
        <v>32</v>
      </c>
      <c r="BM5" s="8">
        <f t="shared" si="22"/>
        <v>26.08</v>
      </c>
      <c r="BN5" s="8">
        <f t="shared" si="23"/>
        <v>32</v>
      </c>
      <c r="BO5" s="8">
        <f t="shared" si="24"/>
        <v>26.08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1040</v>
      </c>
      <c r="G6" s="16">
        <f>'[3]11'!G8</f>
        <v>0</v>
      </c>
      <c r="H6" s="17">
        <f t="shared" si="27"/>
        <v>1360</v>
      </c>
      <c r="I6" s="15">
        <f>'[3]11'!J8</f>
        <v>270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0</v>
      </c>
      <c r="N6" s="16">
        <f>'[3]11'!O8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26.08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26.08</v>
      </c>
      <c r="AL6" s="8">
        <f t="shared" si="3"/>
        <v>211.92000000000002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211.92000000000002</v>
      </c>
      <c r="AT6" s="8">
        <v>32</v>
      </c>
      <c r="AU6" s="8">
        <v>26.08</v>
      </c>
      <c r="AW6" s="207">
        <v>32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32</v>
      </c>
      <c r="BD6" s="207">
        <v>26.08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26.08</v>
      </c>
      <c r="BL6" s="8">
        <f t="shared" si="21"/>
        <v>32</v>
      </c>
      <c r="BM6" s="8">
        <f t="shared" si="22"/>
        <v>26.08</v>
      </c>
      <c r="BN6" s="8">
        <f t="shared" si="23"/>
        <v>32</v>
      </c>
      <c r="BO6" s="8">
        <f t="shared" si="24"/>
        <v>26.08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1040</v>
      </c>
      <c r="G7" s="16">
        <f>'[3]11'!G9</f>
        <v>0</v>
      </c>
      <c r="H7" s="17">
        <f t="shared" si="27"/>
        <v>1360</v>
      </c>
      <c r="I7" s="15">
        <f>'[3]11'!J9</f>
        <v>270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0</v>
      </c>
      <c r="N7" s="16">
        <f>'[3]11'!O9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26.81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26.81</v>
      </c>
      <c r="AE7" s="8">
        <f t="shared" si="11"/>
        <v>26.81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26.81</v>
      </c>
      <c r="AL7" s="8">
        <f t="shared" si="3"/>
        <v>216.38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216.38</v>
      </c>
      <c r="AT7" s="8">
        <v>26.81</v>
      </c>
      <c r="AU7" s="8">
        <v>26.81</v>
      </c>
      <c r="AW7" s="207">
        <v>26.81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26.81</v>
      </c>
      <c r="BD7" s="207">
        <v>26.81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26.81</v>
      </c>
      <c r="BL7" s="8">
        <f t="shared" si="21"/>
        <v>26.81</v>
      </c>
      <c r="BM7" s="8">
        <f t="shared" si="22"/>
        <v>26.81</v>
      </c>
      <c r="BN7" s="8">
        <f t="shared" si="23"/>
        <v>26.81</v>
      </c>
      <c r="BO7" s="8">
        <f t="shared" si="24"/>
        <v>26.81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1040</v>
      </c>
      <c r="G8" s="16">
        <f>'[3]11'!G10</f>
        <v>0</v>
      </c>
      <c r="H8" s="17">
        <f t="shared" si="27"/>
        <v>1360</v>
      </c>
      <c r="I8" s="15">
        <f>'[3]11'!J10</f>
        <v>270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0</v>
      </c>
      <c r="N8" s="16">
        <f>'[3]11'!O10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26.81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26.81</v>
      </c>
      <c r="AE8" s="8">
        <f t="shared" si="11"/>
        <v>26.81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26.81</v>
      </c>
      <c r="AL8" s="8">
        <f t="shared" si="3"/>
        <v>216.38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216.38</v>
      </c>
      <c r="AT8" s="8">
        <v>26.81</v>
      </c>
      <c r="AU8" s="8">
        <v>26.81</v>
      </c>
      <c r="AW8" s="207">
        <v>26.81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26.81</v>
      </c>
      <c r="BD8" s="207">
        <v>26.81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26.81</v>
      </c>
      <c r="BL8" s="8">
        <f t="shared" si="21"/>
        <v>26.81</v>
      </c>
      <c r="BM8" s="8">
        <f t="shared" si="22"/>
        <v>26.81</v>
      </c>
      <c r="BN8" s="8">
        <f t="shared" si="23"/>
        <v>26.81</v>
      </c>
      <c r="BO8" s="8">
        <f t="shared" si="24"/>
        <v>26.81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1040</v>
      </c>
      <c r="G9" s="16">
        <f>'[3]11'!G11</f>
        <v>0</v>
      </c>
      <c r="H9" s="17">
        <f t="shared" si="27"/>
        <v>1360</v>
      </c>
      <c r="I9" s="15">
        <f>'[3]11'!J11</f>
        <v>270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0</v>
      </c>
      <c r="N9" s="16">
        <f>'[3]11'!O11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26.81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26.81</v>
      </c>
      <c r="AE9" s="8">
        <f t="shared" si="11"/>
        <v>26.81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26.81</v>
      </c>
      <c r="AL9" s="8">
        <f t="shared" si="3"/>
        <v>216.38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216.38</v>
      </c>
      <c r="AT9" s="8">
        <v>26.81</v>
      </c>
      <c r="AU9" s="8">
        <v>26.81</v>
      </c>
      <c r="AW9" s="207">
        <v>26.81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26.81</v>
      </c>
      <c r="BD9" s="207">
        <v>26.81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26.81</v>
      </c>
      <c r="BL9" s="8">
        <f t="shared" si="21"/>
        <v>26.81</v>
      </c>
      <c r="BM9" s="8">
        <f t="shared" si="22"/>
        <v>26.81</v>
      </c>
      <c r="BN9" s="8">
        <f t="shared" si="23"/>
        <v>26.81</v>
      </c>
      <c r="BO9" s="8">
        <f t="shared" si="24"/>
        <v>26.81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1040</v>
      </c>
      <c r="G10" s="16">
        <f>'[3]11'!G12</f>
        <v>0</v>
      </c>
      <c r="H10" s="17">
        <f t="shared" si="27"/>
        <v>1360</v>
      </c>
      <c r="I10" s="15">
        <f>'[3]11'!J12</f>
        <v>270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0</v>
      </c>
      <c r="N10" s="16">
        <f>'[3]11'!O12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26.81</v>
      </c>
      <c r="AE10" s="8">
        <f t="shared" si="11"/>
        <v>26.81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26.81</v>
      </c>
      <c r="AL10" s="8">
        <f t="shared" si="3"/>
        <v>216.38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216.38</v>
      </c>
      <c r="AT10" s="8">
        <v>26.81</v>
      </c>
      <c r="AU10" s="8">
        <v>26.81</v>
      </c>
      <c r="AW10" s="207">
        <v>26.81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26.81</v>
      </c>
      <c r="BD10" s="207">
        <v>26.81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26.81</v>
      </c>
      <c r="BL10" s="8">
        <f t="shared" si="21"/>
        <v>26.81</v>
      </c>
      <c r="BM10" s="8">
        <f t="shared" si="22"/>
        <v>26.81</v>
      </c>
      <c r="BN10" s="8">
        <f t="shared" si="23"/>
        <v>26.81</v>
      </c>
      <c r="BO10" s="8">
        <f t="shared" si="24"/>
        <v>26.81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1040</v>
      </c>
      <c r="G11" s="16">
        <f>'[3]11'!G13</f>
        <v>0</v>
      </c>
      <c r="H11" s="17">
        <f t="shared" si="27"/>
        <v>1360</v>
      </c>
      <c r="I11" s="15">
        <f>'[3]11'!J13</f>
        <v>270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0</v>
      </c>
      <c r="N11" s="16">
        <f>'[3]11'!O13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26.81</v>
      </c>
      <c r="AE11" s="8">
        <f t="shared" si="11"/>
        <v>26.81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26.81</v>
      </c>
      <c r="AL11" s="8">
        <f t="shared" si="3"/>
        <v>216.38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216.38</v>
      </c>
      <c r="AT11" s="8">
        <v>26.81</v>
      </c>
      <c r="AU11" s="8">
        <v>26.81</v>
      </c>
      <c r="AW11" s="207">
        <v>26.81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26.81</v>
      </c>
      <c r="BD11" s="207">
        <v>26.81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26.81</v>
      </c>
      <c r="BL11" s="8">
        <f t="shared" si="21"/>
        <v>26.81</v>
      </c>
      <c r="BM11" s="8">
        <f t="shared" si="22"/>
        <v>26.81</v>
      </c>
      <c r="BN11" s="8">
        <f t="shared" si="23"/>
        <v>26.81</v>
      </c>
      <c r="BO11" s="8">
        <f t="shared" si="24"/>
        <v>26.81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1040</v>
      </c>
      <c r="G12" s="16">
        <f>'[3]11'!G14</f>
        <v>0</v>
      </c>
      <c r="H12" s="17">
        <f t="shared" si="27"/>
        <v>1360</v>
      </c>
      <c r="I12" s="15">
        <f>'[3]11'!J14</f>
        <v>270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0</v>
      </c>
      <c r="N12" s="16">
        <f>'[3]11'!O14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26.81</v>
      </c>
      <c r="AE12" s="8">
        <f t="shared" si="11"/>
        <v>26.81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26.81</v>
      </c>
      <c r="AL12" s="8">
        <f t="shared" si="3"/>
        <v>216.38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216.38</v>
      </c>
      <c r="AT12" s="8">
        <v>26.81</v>
      </c>
      <c r="AU12" s="8">
        <v>26.81</v>
      </c>
      <c r="AW12" s="207">
        <v>26.81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26.81</v>
      </c>
      <c r="BD12" s="207">
        <v>26.81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26.81</v>
      </c>
      <c r="BL12" s="8">
        <f t="shared" si="21"/>
        <v>26.81</v>
      </c>
      <c r="BM12" s="8">
        <f t="shared" si="22"/>
        <v>26.81</v>
      </c>
      <c r="BN12" s="8">
        <f t="shared" si="23"/>
        <v>26.81</v>
      </c>
      <c r="BO12" s="8">
        <f t="shared" si="24"/>
        <v>26.81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1040</v>
      </c>
      <c r="G13" s="16">
        <f>'[3]11'!G15</f>
        <v>0</v>
      </c>
      <c r="H13" s="17">
        <f t="shared" si="27"/>
        <v>1360</v>
      </c>
      <c r="I13" s="15">
        <f>'[3]11'!J15</f>
        <v>270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0</v>
      </c>
      <c r="N13" s="16">
        <f>'[3]11'!O15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26.81</v>
      </c>
      <c r="AE13" s="8">
        <f t="shared" si="11"/>
        <v>26.81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26.81</v>
      </c>
      <c r="AL13" s="8">
        <f t="shared" si="3"/>
        <v>216.38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216.38</v>
      </c>
      <c r="AT13" s="8">
        <v>26.81</v>
      </c>
      <c r="AU13" s="8">
        <v>26.81</v>
      </c>
      <c r="AW13" s="207">
        <v>26.81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26.81</v>
      </c>
      <c r="BD13" s="207">
        <v>26.81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26.81</v>
      </c>
      <c r="BL13" s="8">
        <f t="shared" si="21"/>
        <v>26.81</v>
      </c>
      <c r="BM13" s="8">
        <f t="shared" si="22"/>
        <v>26.81</v>
      </c>
      <c r="BN13" s="8">
        <f t="shared" si="23"/>
        <v>26.81</v>
      </c>
      <c r="BO13" s="8">
        <f t="shared" si="24"/>
        <v>26.81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1040</v>
      </c>
      <c r="G14" s="16">
        <f>'[3]11'!G16</f>
        <v>0</v>
      </c>
      <c r="H14" s="17">
        <f t="shared" si="27"/>
        <v>1360</v>
      </c>
      <c r="I14" s="15">
        <f>'[3]11'!J16</f>
        <v>270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0</v>
      </c>
      <c r="N14" s="16">
        <f>'[3]11'!O16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26.81</v>
      </c>
      <c r="AE14" s="8">
        <f t="shared" si="11"/>
        <v>26.81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26.81</v>
      </c>
      <c r="AL14" s="8">
        <f t="shared" si="3"/>
        <v>216.38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216.38</v>
      </c>
      <c r="AT14" s="8">
        <v>26.81</v>
      </c>
      <c r="AU14" s="8">
        <v>26.81</v>
      </c>
      <c r="AW14" s="207">
        <v>26.81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26.81</v>
      </c>
      <c r="BD14" s="207">
        <v>26.81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26.81</v>
      </c>
      <c r="BL14" s="8">
        <f t="shared" si="21"/>
        <v>26.81</v>
      </c>
      <c r="BM14" s="8">
        <f t="shared" si="22"/>
        <v>26.81</v>
      </c>
      <c r="BN14" s="8">
        <f t="shared" si="23"/>
        <v>26.81</v>
      </c>
      <c r="BO14" s="8">
        <f t="shared" si="24"/>
        <v>26.81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1040</v>
      </c>
      <c r="G15" s="16">
        <f>'[3]11'!G17</f>
        <v>0</v>
      </c>
      <c r="H15" s="17">
        <f t="shared" si="27"/>
        <v>1360</v>
      </c>
      <c r="I15" s="15">
        <f>'[3]11'!J17</f>
        <v>270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0</v>
      </c>
      <c r="N15" s="16">
        <f>'[3]11'!O17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26.81</v>
      </c>
      <c r="AE15" s="8">
        <f t="shared" si="11"/>
        <v>26.81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26.81</v>
      </c>
      <c r="AL15" s="8">
        <f t="shared" si="3"/>
        <v>216.38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216.38</v>
      </c>
      <c r="AT15" s="8">
        <v>26.81</v>
      </c>
      <c r="AU15" s="8">
        <v>26.81</v>
      </c>
      <c r="AW15" s="207">
        <v>26.81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26.81</v>
      </c>
      <c r="BD15" s="207">
        <v>26.81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26.81</v>
      </c>
      <c r="BL15" s="8">
        <f t="shared" si="21"/>
        <v>26.81</v>
      </c>
      <c r="BM15" s="8">
        <f t="shared" si="22"/>
        <v>26.81</v>
      </c>
      <c r="BN15" s="8">
        <f t="shared" si="23"/>
        <v>26.81</v>
      </c>
      <c r="BO15" s="8">
        <f t="shared" si="24"/>
        <v>26.81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1040</v>
      </c>
      <c r="G16" s="16">
        <f>'[3]11'!G18</f>
        <v>0</v>
      </c>
      <c r="H16" s="17">
        <f t="shared" si="27"/>
        <v>1360</v>
      </c>
      <c r="I16" s="15">
        <f>'[3]11'!J18</f>
        <v>270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0</v>
      </c>
      <c r="N16" s="16">
        <f>'[3]11'!O18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26.81</v>
      </c>
      <c r="AE16" s="8">
        <f t="shared" si="11"/>
        <v>26.81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26.81</v>
      </c>
      <c r="AL16" s="8">
        <f t="shared" si="3"/>
        <v>216.38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216.38</v>
      </c>
      <c r="AT16" s="8">
        <v>26.81</v>
      </c>
      <c r="AU16" s="8">
        <v>26.81</v>
      </c>
      <c r="AW16" s="207">
        <v>26.81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26.81</v>
      </c>
      <c r="BD16" s="207">
        <v>26.81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26.81</v>
      </c>
      <c r="BL16" s="8">
        <f t="shared" si="21"/>
        <v>26.81</v>
      </c>
      <c r="BM16" s="8">
        <f t="shared" si="22"/>
        <v>26.81</v>
      </c>
      <c r="BN16" s="8">
        <f t="shared" si="23"/>
        <v>26.81</v>
      </c>
      <c r="BO16" s="8">
        <f t="shared" si="24"/>
        <v>26.81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1040</v>
      </c>
      <c r="G17" s="16">
        <f>'[3]11'!G19</f>
        <v>0</v>
      </c>
      <c r="H17" s="17">
        <f t="shared" si="27"/>
        <v>1360</v>
      </c>
      <c r="I17" s="15">
        <f>'[3]11'!J19</f>
        <v>270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0</v>
      </c>
      <c r="N17" s="16">
        <f>'[3]11'!O19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26.81</v>
      </c>
      <c r="AE17" s="8">
        <f t="shared" si="11"/>
        <v>26.81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26.81</v>
      </c>
      <c r="AL17" s="8">
        <f t="shared" si="3"/>
        <v>216.38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216.38</v>
      </c>
      <c r="AT17" s="8">
        <v>26.81</v>
      </c>
      <c r="AU17" s="8">
        <v>26.81</v>
      </c>
      <c r="AW17" s="207">
        <v>26.81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26.81</v>
      </c>
      <c r="BD17" s="207">
        <v>26.81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26.81</v>
      </c>
      <c r="BL17" s="8">
        <f t="shared" si="21"/>
        <v>26.81</v>
      </c>
      <c r="BM17" s="8">
        <f t="shared" si="22"/>
        <v>26.81</v>
      </c>
      <c r="BN17" s="8">
        <f t="shared" si="23"/>
        <v>26.81</v>
      </c>
      <c r="BO17" s="8">
        <f t="shared" si="24"/>
        <v>26.81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1040</v>
      </c>
      <c r="G18" s="16">
        <f>'[3]11'!G20</f>
        <v>0</v>
      </c>
      <c r="H18" s="17">
        <f t="shared" si="27"/>
        <v>1360</v>
      </c>
      <c r="I18" s="15">
        <f>'[3]11'!J20</f>
        <v>270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0</v>
      </c>
      <c r="N18" s="16">
        <f>'[3]11'!O20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26.81</v>
      </c>
      <c r="AE18" s="8">
        <f t="shared" si="11"/>
        <v>26.81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26.81</v>
      </c>
      <c r="AL18" s="8">
        <f t="shared" si="3"/>
        <v>216.38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216.38</v>
      </c>
      <c r="AT18" s="8">
        <v>26.81</v>
      </c>
      <c r="AU18" s="8">
        <v>26.81</v>
      </c>
      <c r="AW18" s="207">
        <v>26.81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26.81</v>
      </c>
      <c r="BD18" s="207">
        <v>26.81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26.81</v>
      </c>
      <c r="BL18" s="8">
        <f t="shared" si="21"/>
        <v>26.81</v>
      </c>
      <c r="BM18" s="8">
        <f t="shared" si="22"/>
        <v>26.81</v>
      </c>
      <c r="BN18" s="8">
        <f t="shared" si="23"/>
        <v>26.81</v>
      </c>
      <c r="BO18" s="8">
        <f t="shared" si="24"/>
        <v>26.81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1040</v>
      </c>
      <c r="G19" s="16">
        <f>'[3]11'!G21</f>
        <v>0</v>
      </c>
      <c r="H19" s="17">
        <f t="shared" si="27"/>
        <v>1360</v>
      </c>
      <c r="I19" s="15">
        <f>'[3]11'!J21</f>
        <v>270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0</v>
      </c>
      <c r="N19" s="16">
        <f>'[3]11'!O21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26.81</v>
      </c>
      <c r="AE19" s="8">
        <f t="shared" si="11"/>
        <v>26.81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26.81</v>
      </c>
      <c r="AL19" s="8">
        <f t="shared" ref="AL19:AQ61" si="31">Q19-X19-AE19</f>
        <v>216.38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216.38</v>
      </c>
      <c r="AT19" s="8">
        <v>26.81</v>
      </c>
      <c r="AU19" s="8">
        <v>26.81</v>
      </c>
      <c r="AW19" s="207">
        <v>26.81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26.81</v>
      </c>
      <c r="BD19" s="207">
        <v>26.81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26.81</v>
      </c>
      <c r="BL19" s="8">
        <f t="shared" si="21"/>
        <v>26.81</v>
      </c>
      <c r="BM19" s="8">
        <f t="shared" si="22"/>
        <v>26.81</v>
      </c>
      <c r="BN19" s="8">
        <f t="shared" si="23"/>
        <v>26.81</v>
      </c>
      <c r="BO19" s="8">
        <f t="shared" si="24"/>
        <v>26.81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1040</v>
      </c>
      <c r="G20" s="16">
        <f>'[3]11'!G22</f>
        <v>0</v>
      </c>
      <c r="H20" s="17">
        <f t="shared" si="27"/>
        <v>1360</v>
      </c>
      <c r="I20" s="15">
        <f>'[3]11'!J22</f>
        <v>270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0</v>
      </c>
      <c r="N20" s="16">
        <f>'[3]11'!O22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26.81</v>
      </c>
      <c r="AE20" s="8">
        <f t="shared" si="11"/>
        <v>26.81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26.81</v>
      </c>
      <c r="AL20" s="8">
        <f t="shared" si="31"/>
        <v>216.38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216.38</v>
      </c>
      <c r="AT20" s="8">
        <v>26.81</v>
      </c>
      <c r="AU20" s="8">
        <v>26.81</v>
      </c>
      <c r="AW20" s="207">
        <v>26.81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26.81</v>
      </c>
      <c r="BD20" s="207">
        <v>26.81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26.81</v>
      </c>
      <c r="BL20" s="8">
        <f t="shared" si="21"/>
        <v>26.81</v>
      </c>
      <c r="BM20" s="8">
        <f t="shared" si="22"/>
        <v>26.81</v>
      </c>
      <c r="BN20" s="8">
        <f t="shared" si="23"/>
        <v>26.81</v>
      </c>
      <c r="BO20" s="8">
        <f t="shared" si="24"/>
        <v>26.81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1040</v>
      </c>
      <c r="G21" s="16">
        <f>'[3]11'!G23</f>
        <v>0</v>
      </c>
      <c r="H21" s="17">
        <f t="shared" si="27"/>
        <v>1360</v>
      </c>
      <c r="I21" s="15">
        <f>'[3]11'!J23</f>
        <v>270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0</v>
      </c>
      <c r="N21" s="16">
        <f>'[3]11'!O23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26.81</v>
      </c>
      <c r="AE21" s="8">
        <f t="shared" si="11"/>
        <v>26.81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26.81</v>
      </c>
      <c r="AL21" s="8">
        <f t="shared" si="31"/>
        <v>216.38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216.38</v>
      </c>
      <c r="AT21" s="8">
        <v>26.81</v>
      </c>
      <c r="AU21" s="8">
        <v>26.81</v>
      </c>
      <c r="AW21" s="207">
        <v>26.81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26.81</v>
      </c>
      <c r="BD21" s="207">
        <v>26.81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26.81</v>
      </c>
      <c r="BL21" s="8">
        <f t="shared" si="21"/>
        <v>26.81</v>
      </c>
      <c r="BM21" s="8">
        <f t="shared" si="22"/>
        <v>26.81</v>
      </c>
      <c r="BN21" s="8">
        <f t="shared" si="23"/>
        <v>26.81</v>
      </c>
      <c r="BO21" s="8">
        <f t="shared" si="24"/>
        <v>26.81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1040</v>
      </c>
      <c r="G22" s="16">
        <f>'[3]11'!G24</f>
        <v>0</v>
      </c>
      <c r="H22" s="17">
        <f t="shared" si="27"/>
        <v>1360</v>
      </c>
      <c r="I22" s="15">
        <f>'[3]11'!J24</f>
        <v>270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0</v>
      </c>
      <c r="N22" s="16">
        <f>'[3]11'!O24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26.81</v>
      </c>
      <c r="AE22" s="8">
        <f t="shared" si="11"/>
        <v>26.81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26.81</v>
      </c>
      <c r="AL22" s="8">
        <f t="shared" si="31"/>
        <v>216.38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216.38</v>
      </c>
      <c r="AT22" s="8">
        <v>26.81</v>
      </c>
      <c r="AU22" s="8">
        <v>26.81</v>
      </c>
      <c r="AW22" s="207">
        <v>26.81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26.81</v>
      </c>
      <c r="BD22" s="207">
        <v>26.81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26.81</v>
      </c>
      <c r="BL22" s="8">
        <f t="shared" si="21"/>
        <v>26.81</v>
      </c>
      <c r="BM22" s="8">
        <f t="shared" si="22"/>
        <v>26.81</v>
      </c>
      <c r="BN22" s="8">
        <f t="shared" si="23"/>
        <v>26.81</v>
      </c>
      <c r="BO22" s="8">
        <f t="shared" si="24"/>
        <v>26.81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1040</v>
      </c>
      <c r="G23" s="16">
        <f>'[3]11'!G25</f>
        <v>0</v>
      </c>
      <c r="H23" s="17">
        <f t="shared" si="27"/>
        <v>1360</v>
      </c>
      <c r="I23" s="15">
        <f>'[3]11'!J25</f>
        <v>270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0</v>
      </c>
      <c r="N23" s="16">
        <f>'[3]11'!O25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26.81</v>
      </c>
      <c r="AE23" s="8">
        <f t="shared" si="11"/>
        <v>26.81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26.81</v>
      </c>
      <c r="AL23" s="8">
        <f t="shared" si="31"/>
        <v>216.38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216.38</v>
      </c>
      <c r="AT23" s="8">
        <v>26.81</v>
      </c>
      <c r="AU23" s="8">
        <v>26.81</v>
      </c>
      <c r="AW23" s="207">
        <v>26.81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26.81</v>
      </c>
      <c r="BD23" s="207">
        <v>26.81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26.81</v>
      </c>
      <c r="BL23" s="8">
        <f t="shared" si="21"/>
        <v>26.81</v>
      </c>
      <c r="BM23" s="8">
        <f t="shared" si="22"/>
        <v>26.81</v>
      </c>
      <c r="BN23" s="8">
        <f t="shared" si="23"/>
        <v>26.81</v>
      </c>
      <c r="BO23" s="8">
        <f t="shared" si="24"/>
        <v>26.81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1040</v>
      </c>
      <c r="G24" s="16">
        <f>'[3]11'!G26</f>
        <v>0</v>
      </c>
      <c r="H24" s="17">
        <f t="shared" si="27"/>
        <v>1360</v>
      </c>
      <c r="I24" s="15">
        <f>'[3]11'!J26</f>
        <v>270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0</v>
      </c>
      <c r="N24" s="16">
        <f>'[3]11'!O26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26.81</v>
      </c>
      <c r="AE24" s="8">
        <f t="shared" si="11"/>
        <v>26.81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26.81</v>
      </c>
      <c r="AL24" s="8">
        <f t="shared" si="31"/>
        <v>216.38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216.38</v>
      </c>
      <c r="AT24" s="8">
        <v>26.81</v>
      </c>
      <c r="AU24" s="8">
        <v>26.81</v>
      </c>
      <c r="AW24" s="207">
        <v>26.81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26.81</v>
      </c>
      <c r="BD24" s="207">
        <v>26.81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26.81</v>
      </c>
      <c r="BL24" s="8">
        <f t="shared" si="21"/>
        <v>26.81</v>
      </c>
      <c r="BM24" s="8">
        <f t="shared" si="22"/>
        <v>26.81</v>
      </c>
      <c r="BN24" s="8">
        <f t="shared" si="23"/>
        <v>26.81</v>
      </c>
      <c r="BO24" s="8">
        <f t="shared" si="24"/>
        <v>26.81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1040</v>
      </c>
      <c r="G25" s="16">
        <f>'[3]11'!G27</f>
        <v>0</v>
      </c>
      <c r="H25" s="17">
        <f t="shared" si="27"/>
        <v>1360</v>
      </c>
      <c r="I25" s="15">
        <f>'[3]11'!J27</f>
        <v>270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0</v>
      </c>
      <c r="N25" s="16">
        <f>'[3]11'!O27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26.81</v>
      </c>
      <c r="AE25" s="8">
        <f t="shared" si="11"/>
        <v>26.81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26.81</v>
      </c>
      <c r="AL25" s="8">
        <f t="shared" si="31"/>
        <v>216.38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216.38</v>
      </c>
      <c r="AT25" s="8">
        <v>26.81</v>
      </c>
      <c r="AU25" s="8">
        <v>26.81</v>
      </c>
      <c r="AW25" s="207">
        <v>26.81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26.81</v>
      </c>
      <c r="BD25" s="207">
        <v>26.81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26.81</v>
      </c>
      <c r="BL25" s="8">
        <f t="shared" si="21"/>
        <v>26.81</v>
      </c>
      <c r="BM25" s="8">
        <f t="shared" si="22"/>
        <v>26.81</v>
      </c>
      <c r="BN25" s="8">
        <f t="shared" si="23"/>
        <v>26.81</v>
      </c>
      <c r="BO25" s="8">
        <f t="shared" si="24"/>
        <v>26.81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1040</v>
      </c>
      <c r="G26" s="16">
        <f>'[3]11'!G28</f>
        <v>0</v>
      </c>
      <c r="H26" s="17">
        <f t="shared" si="27"/>
        <v>1360</v>
      </c>
      <c r="I26" s="15">
        <f>'[3]11'!J28</f>
        <v>270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0</v>
      </c>
      <c r="N26" s="16">
        <f>'[3]11'!O28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26.81</v>
      </c>
      <c r="AE26" s="8">
        <f t="shared" si="11"/>
        <v>26.81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26.81</v>
      </c>
      <c r="AL26" s="8">
        <f t="shared" si="31"/>
        <v>216.38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216.38</v>
      </c>
      <c r="AT26" s="8">
        <v>26.81</v>
      </c>
      <c r="AU26" s="8">
        <v>26.81</v>
      </c>
      <c r="AW26" s="207">
        <v>26.81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26.81</v>
      </c>
      <c r="BD26" s="207">
        <v>26.81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26.81</v>
      </c>
      <c r="BL26" s="8">
        <f t="shared" si="21"/>
        <v>26.81</v>
      </c>
      <c r="BM26" s="8">
        <f t="shared" si="22"/>
        <v>26.81</v>
      </c>
      <c r="BN26" s="8">
        <f t="shared" si="23"/>
        <v>26.81</v>
      </c>
      <c r="BO26" s="8">
        <f t="shared" si="24"/>
        <v>26.81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1040</v>
      </c>
      <c r="G27" s="16">
        <f>'[3]11'!G29</f>
        <v>0</v>
      </c>
      <c r="H27" s="17">
        <f t="shared" si="27"/>
        <v>1360</v>
      </c>
      <c r="I27" s="15">
        <f>'[3]11'!J29</f>
        <v>270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0</v>
      </c>
      <c r="N27" s="16">
        <f>'[3]11'!O29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26.81</v>
      </c>
      <c r="AE27" s="8">
        <f t="shared" si="11"/>
        <v>26.81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26.81</v>
      </c>
      <c r="AL27" s="8">
        <f t="shared" si="31"/>
        <v>216.38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216.38</v>
      </c>
      <c r="AT27" s="8">
        <v>26.81</v>
      </c>
      <c r="AU27" s="8">
        <v>26.81</v>
      </c>
      <c r="AW27" s="207">
        <v>26.81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26.81</v>
      </c>
      <c r="BD27" s="207">
        <v>26.81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26.81</v>
      </c>
      <c r="BL27" s="8">
        <f t="shared" si="21"/>
        <v>26.81</v>
      </c>
      <c r="BM27" s="8">
        <f t="shared" si="22"/>
        <v>26.81</v>
      </c>
      <c r="BN27" s="8">
        <f t="shared" si="23"/>
        <v>26.81</v>
      </c>
      <c r="BO27" s="8">
        <f t="shared" si="24"/>
        <v>26.81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1040</v>
      </c>
      <c r="G28" s="16">
        <f>'[3]11'!G30</f>
        <v>0</v>
      </c>
      <c r="H28" s="17">
        <f t="shared" si="27"/>
        <v>1360</v>
      </c>
      <c r="I28" s="15">
        <f>'[3]11'!J30</f>
        <v>270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0</v>
      </c>
      <c r="N28" s="16">
        <f>'[3]11'!O30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26.81</v>
      </c>
      <c r="AE28" s="8">
        <f t="shared" si="11"/>
        <v>26.81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26.81</v>
      </c>
      <c r="AL28" s="8">
        <f t="shared" si="31"/>
        <v>216.38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216.38</v>
      </c>
      <c r="AT28" s="8">
        <v>26.81</v>
      </c>
      <c r="AU28" s="8">
        <v>26.81</v>
      </c>
      <c r="AW28" s="207">
        <v>26.81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26.81</v>
      </c>
      <c r="BD28" s="207">
        <v>26.81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26.81</v>
      </c>
      <c r="BL28" s="8">
        <f t="shared" si="21"/>
        <v>26.81</v>
      </c>
      <c r="BM28" s="8">
        <f t="shared" si="22"/>
        <v>26.81</v>
      </c>
      <c r="BN28" s="8">
        <f t="shared" si="23"/>
        <v>26.81</v>
      </c>
      <c r="BO28" s="8">
        <f t="shared" si="24"/>
        <v>26.81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1040</v>
      </c>
      <c r="G29" s="16">
        <f>'[3]11'!G31</f>
        <v>0</v>
      </c>
      <c r="H29" s="17">
        <f t="shared" si="27"/>
        <v>1360</v>
      </c>
      <c r="I29" s="15">
        <f>'[3]11'!J31</f>
        <v>270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0</v>
      </c>
      <c r="N29" s="16">
        <f>'[3]11'!O31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26.81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26.81</v>
      </c>
      <c r="AE29" s="8">
        <f t="shared" si="11"/>
        <v>26.81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26.81</v>
      </c>
      <c r="AL29" s="8">
        <f t="shared" si="31"/>
        <v>216.38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216.38</v>
      </c>
      <c r="AT29" s="8">
        <v>26.81</v>
      </c>
      <c r="AU29" s="8">
        <v>26.81</v>
      </c>
      <c r="AW29" s="207">
        <v>26.81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26.81</v>
      </c>
      <c r="BD29" s="207">
        <v>26.81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26.81</v>
      </c>
      <c r="BL29" s="8">
        <f t="shared" si="21"/>
        <v>26.81</v>
      </c>
      <c r="BM29" s="8">
        <f t="shared" si="22"/>
        <v>26.81</v>
      </c>
      <c r="BN29" s="8">
        <f t="shared" si="23"/>
        <v>26.81</v>
      </c>
      <c r="BO29" s="8">
        <f t="shared" si="24"/>
        <v>26.81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1040</v>
      </c>
      <c r="G30" s="16">
        <f>'[3]11'!G32</f>
        <v>0</v>
      </c>
      <c r="H30" s="17">
        <f t="shared" si="27"/>
        <v>1360</v>
      </c>
      <c r="I30" s="15">
        <f>'[3]11'!J32</f>
        <v>270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0</v>
      </c>
      <c r="N30" s="16">
        <f>'[3]11'!O32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26.81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26.81</v>
      </c>
      <c r="AE30" s="8">
        <f t="shared" si="11"/>
        <v>26.81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26.81</v>
      </c>
      <c r="AL30" s="8">
        <f t="shared" si="31"/>
        <v>216.38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216.38</v>
      </c>
      <c r="AT30" s="8">
        <v>26.81</v>
      </c>
      <c r="AU30" s="8">
        <v>26.81</v>
      </c>
      <c r="AW30" s="207">
        <v>26.81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26.81</v>
      </c>
      <c r="BD30" s="207">
        <v>26.81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26.81</v>
      </c>
      <c r="BL30" s="8">
        <f t="shared" si="21"/>
        <v>26.81</v>
      </c>
      <c r="BM30" s="8">
        <f t="shared" si="22"/>
        <v>26.81</v>
      </c>
      <c r="BN30" s="8">
        <f t="shared" si="23"/>
        <v>26.81</v>
      </c>
      <c r="BO30" s="8">
        <f t="shared" si="24"/>
        <v>26.81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1040</v>
      </c>
      <c r="G31" s="16">
        <f>'[3]11'!G33</f>
        <v>0</v>
      </c>
      <c r="H31" s="17">
        <f t="shared" si="27"/>
        <v>1360</v>
      </c>
      <c r="I31" s="15">
        <f>'[3]11'!J33</f>
        <v>270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0</v>
      </c>
      <c r="N31" s="16">
        <f>'[3]11'!O33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26.81</v>
      </c>
      <c r="AE31" s="8">
        <f t="shared" si="11"/>
        <v>26.81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26.81</v>
      </c>
      <c r="AL31" s="8">
        <f t="shared" si="31"/>
        <v>216.38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216.38</v>
      </c>
      <c r="AT31" s="8">
        <v>26.81</v>
      </c>
      <c r="AU31" s="8">
        <v>26.81</v>
      </c>
      <c r="AW31" s="207">
        <v>26.81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26.81</v>
      </c>
      <c r="BD31" s="207">
        <v>26.81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26.81</v>
      </c>
      <c r="BL31" s="8">
        <f t="shared" si="21"/>
        <v>26.81</v>
      </c>
      <c r="BM31" s="8">
        <f t="shared" si="22"/>
        <v>26.81</v>
      </c>
      <c r="BN31" s="8">
        <f t="shared" si="23"/>
        <v>26.81</v>
      </c>
      <c r="BO31" s="8">
        <f t="shared" si="24"/>
        <v>26.81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1040</v>
      </c>
      <c r="G32" s="16">
        <f>'[3]11'!G34</f>
        <v>0</v>
      </c>
      <c r="H32" s="17">
        <f t="shared" si="27"/>
        <v>1360</v>
      </c>
      <c r="I32" s="15">
        <f>'[3]11'!J34</f>
        <v>270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0</v>
      </c>
      <c r="N32" s="16">
        <f>'[3]11'!O34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26.81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26.81</v>
      </c>
      <c r="AE32" s="8">
        <f t="shared" si="11"/>
        <v>26.81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26.81</v>
      </c>
      <c r="AL32" s="8">
        <f t="shared" si="31"/>
        <v>216.38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216.38</v>
      </c>
      <c r="AT32" s="8">
        <v>26.81</v>
      </c>
      <c r="AU32" s="8">
        <v>26.81</v>
      </c>
      <c r="AW32" s="207">
        <v>26.81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26.81</v>
      </c>
      <c r="BD32" s="207">
        <v>26.81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26.81</v>
      </c>
      <c r="BL32" s="8">
        <f t="shared" si="21"/>
        <v>26.81</v>
      </c>
      <c r="BM32" s="8">
        <f t="shared" si="22"/>
        <v>26.81</v>
      </c>
      <c r="BN32" s="8">
        <f t="shared" si="23"/>
        <v>26.81</v>
      </c>
      <c r="BO32" s="8">
        <f t="shared" si="24"/>
        <v>26.81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1040</v>
      </c>
      <c r="G33" s="16">
        <f>'[3]11'!G35</f>
        <v>0</v>
      </c>
      <c r="H33" s="17">
        <f t="shared" si="27"/>
        <v>1360</v>
      </c>
      <c r="I33" s="15">
        <f>'[3]11'!J35</f>
        <v>270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0</v>
      </c>
      <c r="N33" s="16">
        <f>'[3]11'!O35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24.88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24.88</v>
      </c>
      <c r="AE33" s="8">
        <f t="shared" si="11"/>
        <v>24.88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24.88</v>
      </c>
      <c r="AL33" s="8">
        <f t="shared" si="31"/>
        <v>220.24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220.24</v>
      </c>
      <c r="AT33" s="8">
        <v>13.91</v>
      </c>
      <c r="AU33" s="8">
        <v>13.91</v>
      </c>
      <c r="AW33" s="207">
        <v>24.88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24.88</v>
      </c>
      <c r="BD33" s="207">
        <v>24.88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24.88</v>
      </c>
      <c r="BL33" s="8">
        <f t="shared" si="21"/>
        <v>13.91</v>
      </c>
      <c r="BM33" s="8">
        <f t="shared" si="22"/>
        <v>13.91</v>
      </c>
      <c r="BN33" s="8">
        <f t="shared" si="23"/>
        <v>24.88</v>
      </c>
      <c r="BO33" s="8">
        <f t="shared" si="24"/>
        <v>24.88</v>
      </c>
      <c r="BP33" s="182">
        <f t="shared" si="25"/>
        <v>-10.969999999999999</v>
      </c>
      <c r="BQ33" s="182">
        <f t="shared" si="26"/>
        <v>-10.969999999999999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1040</v>
      </c>
      <c r="G34" s="16">
        <f>'[3]11'!G36</f>
        <v>0</v>
      </c>
      <c r="H34" s="17">
        <f t="shared" si="27"/>
        <v>1360</v>
      </c>
      <c r="I34" s="15">
        <f>'[3]11'!J36</f>
        <v>270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0</v>
      </c>
      <c r="N34" s="16">
        <f>'[3]11'!O36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24.88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24.88</v>
      </c>
      <c r="AE34" s="8">
        <f t="shared" si="11"/>
        <v>24.88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24.88</v>
      </c>
      <c r="AL34" s="8">
        <f t="shared" si="31"/>
        <v>220.24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220.24</v>
      </c>
      <c r="AT34" s="8">
        <v>13.91</v>
      </c>
      <c r="AU34" s="8">
        <v>13.91</v>
      </c>
      <c r="AW34" s="207">
        <v>24.88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24.88</v>
      </c>
      <c r="BD34" s="207">
        <v>24.88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24.88</v>
      </c>
      <c r="BL34" s="8">
        <f t="shared" si="21"/>
        <v>13.91</v>
      </c>
      <c r="BM34" s="8">
        <f t="shared" si="22"/>
        <v>13.91</v>
      </c>
      <c r="BN34" s="8">
        <f t="shared" si="23"/>
        <v>24.88</v>
      </c>
      <c r="BO34" s="8">
        <f t="shared" si="24"/>
        <v>24.88</v>
      </c>
      <c r="BP34" s="182">
        <f t="shared" si="25"/>
        <v>-10.969999999999999</v>
      </c>
      <c r="BQ34" s="182">
        <f t="shared" si="26"/>
        <v>-10.969999999999999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1040</v>
      </c>
      <c r="G35" s="16">
        <f>'[3]11'!G37</f>
        <v>0</v>
      </c>
      <c r="H35" s="17">
        <f t="shared" si="27"/>
        <v>1360</v>
      </c>
      <c r="I35" s="15">
        <f>'[3]11'!J37</f>
        <v>270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0</v>
      </c>
      <c r="N35" s="16">
        <f>'[3]11'!O37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26.81</v>
      </c>
      <c r="AE35" s="8">
        <f t="shared" si="11"/>
        <v>26.81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26.81</v>
      </c>
      <c r="AL35" s="8">
        <f t="shared" si="31"/>
        <v>216.38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216.38</v>
      </c>
      <c r="AT35" s="8">
        <v>26.81</v>
      </c>
      <c r="AU35" s="8">
        <v>26.81</v>
      </c>
      <c r="AW35" s="207">
        <v>26.81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26.81</v>
      </c>
      <c r="BD35" s="207">
        <v>26.81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26.81</v>
      </c>
      <c r="BL35" s="8">
        <f t="shared" si="21"/>
        <v>26.81</v>
      </c>
      <c r="BM35" s="8">
        <f t="shared" si="22"/>
        <v>26.81</v>
      </c>
      <c r="BN35" s="8">
        <f t="shared" si="23"/>
        <v>26.81</v>
      </c>
      <c r="BO35" s="8">
        <f t="shared" si="24"/>
        <v>26.81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1040</v>
      </c>
      <c r="G36" s="16">
        <f>'[3]11'!G38</f>
        <v>0</v>
      </c>
      <c r="H36" s="17">
        <f t="shared" si="27"/>
        <v>1360</v>
      </c>
      <c r="I36" s="15">
        <f>'[3]11'!J38</f>
        <v>270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0</v>
      </c>
      <c r="N36" s="16">
        <f>'[3]11'!O38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26.81</v>
      </c>
      <c r="AE36" s="8">
        <f t="shared" si="11"/>
        <v>26.81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26.81</v>
      </c>
      <c r="AL36" s="8">
        <f t="shared" si="31"/>
        <v>216.38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216.38</v>
      </c>
      <c r="AT36" s="8">
        <v>26.81</v>
      </c>
      <c r="AU36" s="8">
        <v>26.81</v>
      </c>
      <c r="AW36" s="207">
        <v>26.81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26.81</v>
      </c>
      <c r="BD36" s="207">
        <v>26.81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26.81</v>
      </c>
      <c r="BL36" s="8">
        <f t="shared" si="21"/>
        <v>26.81</v>
      </c>
      <c r="BM36" s="8">
        <f t="shared" si="22"/>
        <v>26.81</v>
      </c>
      <c r="BN36" s="8">
        <f t="shared" si="23"/>
        <v>26.81</v>
      </c>
      <c r="BO36" s="8">
        <f t="shared" si="24"/>
        <v>26.81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1040</v>
      </c>
      <c r="G37" s="16">
        <f>'[3]11'!G39</f>
        <v>0</v>
      </c>
      <c r="H37" s="17">
        <f t="shared" si="27"/>
        <v>1360</v>
      </c>
      <c r="I37" s="15">
        <f>'[3]11'!J39</f>
        <v>270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0</v>
      </c>
      <c r="N37" s="16">
        <f>'[3]11'!O39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26.81</v>
      </c>
      <c r="AE37" s="8">
        <f t="shared" si="11"/>
        <v>26.81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26.81</v>
      </c>
      <c r="AL37" s="8">
        <f t="shared" si="31"/>
        <v>216.38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216.38</v>
      </c>
      <c r="AT37" s="8">
        <v>26.81</v>
      </c>
      <c r="AU37" s="8">
        <v>26.81</v>
      </c>
      <c r="AW37" s="207">
        <v>26.81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26.81</v>
      </c>
      <c r="BD37" s="207">
        <v>26.81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26.81</v>
      </c>
      <c r="BL37" s="8">
        <f t="shared" si="21"/>
        <v>26.81</v>
      </c>
      <c r="BM37" s="8">
        <f t="shared" si="22"/>
        <v>26.81</v>
      </c>
      <c r="BN37" s="8">
        <f t="shared" si="23"/>
        <v>26.81</v>
      </c>
      <c r="BO37" s="8">
        <f t="shared" si="24"/>
        <v>26.81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1040</v>
      </c>
      <c r="G38" s="16">
        <f>'[3]11'!G40</f>
        <v>0</v>
      </c>
      <c r="H38" s="17">
        <f t="shared" si="27"/>
        <v>1360</v>
      </c>
      <c r="I38" s="15">
        <f>'[3]11'!J40</f>
        <v>270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0</v>
      </c>
      <c r="N38" s="16">
        <f>'[3]11'!O40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26.81</v>
      </c>
      <c r="AE38" s="8">
        <f t="shared" si="11"/>
        <v>26.81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26.81</v>
      </c>
      <c r="AL38" s="8">
        <f t="shared" si="31"/>
        <v>216.38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216.38</v>
      </c>
      <c r="AT38" s="8">
        <v>26.81</v>
      </c>
      <c r="AU38" s="8">
        <v>26.81</v>
      </c>
      <c r="AW38" s="207">
        <v>26.81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26.81</v>
      </c>
      <c r="BD38" s="207">
        <v>26.81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26.81</v>
      </c>
      <c r="BL38" s="8">
        <f t="shared" si="21"/>
        <v>26.81</v>
      </c>
      <c r="BM38" s="8">
        <f t="shared" si="22"/>
        <v>26.81</v>
      </c>
      <c r="BN38" s="8">
        <f t="shared" si="23"/>
        <v>26.81</v>
      </c>
      <c r="BO38" s="8">
        <f t="shared" si="24"/>
        <v>26.81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1040</v>
      </c>
      <c r="G39" s="16">
        <f>'[3]11'!G41</f>
        <v>0</v>
      </c>
      <c r="H39" s="17">
        <f t="shared" si="27"/>
        <v>1360</v>
      </c>
      <c r="I39" s="15">
        <f>'[3]11'!J41</f>
        <v>270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0</v>
      </c>
      <c r="N39" s="16">
        <f>'[3]11'!O41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26.08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26.08</v>
      </c>
      <c r="AL39" s="8">
        <f t="shared" si="31"/>
        <v>211.92000000000002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211.92000000000002</v>
      </c>
      <c r="AT39" s="8">
        <v>32</v>
      </c>
      <c r="AU39" s="8">
        <v>26.08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26.08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26.08</v>
      </c>
      <c r="BL39" s="8">
        <f t="shared" si="21"/>
        <v>32</v>
      </c>
      <c r="BM39" s="8">
        <f t="shared" si="22"/>
        <v>26.08</v>
      </c>
      <c r="BN39" s="8">
        <f t="shared" si="23"/>
        <v>32</v>
      </c>
      <c r="BO39" s="8">
        <f t="shared" si="24"/>
        <v>26.08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1040</v>
      </c>
      <c r="G40" s="16">
        <f>'[3]11'!G42</f>
        <v>0</v>
      </c>
      <c r="H40" s="17">
        <f t="shared" si="27"/>
        <v>1360</v>
      </c>
      <c r="I40" s="15">
        <f>'[3]11'!J42</f>
        <v>270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0</v>
      </c>
      <c r="N40" s="16">
        <f>'[3]11'!O42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20.440000000000001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20.440000000000001</v>
      </c>
      <c r="AL40" s="8">
        <f t="shared" si="31"/>
        <v>217.56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217.56</v>
      </c>
      <c r="AT40" s="8">
        <v>32</v>
      </c>
      <c r="AU40" s="8">
        <v>20.440000000000001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20.440000000000001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20.440000000000001</v>
      </c>
      <c r="BL40" s="8">
        <f t="shared" si="21"/>
        <v>32</v>
      </c>
      <c r="BM40" s="8">
        <f t="shared" si="22"/>
        <v>20.440000000000001</v>
      </c>
      <c r="BN40" s="8">
        <f t="shared" si="23"/>
        <v>32</v>
      </c>
      <c r="BO40" s="8">
        <f t="shared" si="24"/>
        <v>20.440000000000001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1040</v>
      </c>
      <c r="G41" s="16">
        <f>'[3]11'!G43</f>
        <v>0</v>
      </c>
      <c r="H41" s="17">
        <f t="shared" si="27"/>
        <v>1360</v>
      </c>
      <c r="I41" s="15">
        <f>'[3]11'!J43</f>
        <v>270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0</v>
      </c>
      <c r="N41" s="16">
        <f>'[3]11'!O43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20.440000000000001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20.440000000000001</v>
      </c>
      <c r="AL41" s="8">
        <f t="shared" si="31"/>
        <v>217.56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217.56</v>
      </c>
      <c r="AT41" s="8">
        <v>32</v>
      </c>
      <c r="AU41" s="8">
        <v>20.440000000000001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20.440000000000001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20.440000000000001</v>
      </c>
      <c r="BL41" s="8">
        <f t="shared" si="21"/>
        <v>32</v>
      </c>
      <c r="BM41" s="8">
        <f t="shared" si="22"/>
        <v>20.440000000000001</v>
      </c>
      <c r="BN41" s="8">
        <f t="shared" si="23"/>
        <v>32</v>
      </c>
      <c r="BO41" s="8">
        <f t="shared" si="24"/>
        <v>20.440000000000001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1040</v>
      </c>
      <c r="G42" s="16">
        <f>'[3]11'!G44</f>
        <v>0</v>
      </c>
      <c r="H42" s="17">
        <f t="shared" si="27"/>
        <v>1360</v>
      </c>
      <c r="I42" s="15">
        <f>'[3]11'!J44</f>
        <v>270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0</v>
      </c>
      <c r="N42" s="16">
        <f>'[3]11'!O44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20.440000000000001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20.440000000000001</v>
      </c>
      <c r="AL42" s="8">
        <f t="shared" si="31"/>
        <v>217.56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217.56</v>
      </c>
      <c r="AT42" s="8">
        <v>32</v>
      </c>
      <c r="AU42" s="8">
        <v>20.440000000000001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20.440000000000001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20.440000000000001</v>
      </c>
      <c r="BL42" s="8">
        <f t="shared" si="21"/>
        <v>32</v>
      </c>
      <c r="BM42" s="8">
        <f t="shared" si="22"/>
        <v>20.440000000000001</v>
      </c>
      <c r="BN42" s="8">
        <f t="shared" si="23"/>
        <v>32</v>
      </c>
      <c r="BO42" s="8">
        <f t="shared" si="24"/>
        <v>20.440000000000001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1040</v>
      </c>
      <c r="G43" s="16">
        <f>'[3]11'!G45</f>
        <v>0</v>
      </c>
      <c r="H43" s="17">
        <f t="shared" si="27"/>
        <v>1360</v>
      </c>
      <c r="I43" s="15">
        <f>'[3]11'!J45</f>
        <v>270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0</v>
      </c>
      <c r="N43" s="16">
        <f>'[3]11'!O45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20.440000000000001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20.440000000000001</v>
      </c>
      <c r="AL43" s="8">
        <f t="shared" si="31"/>
        <v>217.56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217.56</v>
      </c>
      <c r="AT43" s="8">
        <v>32</v>
      </c>
      <c r="AU43" s="8">
        <v>20.440000000000001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20.440000000000001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20.440000000000001</v>
      </c>
      <c r="BL43" s="8">
        <f t="shared" si="21"/>
        <v>32</v>
      </c>
      <c r="BM43" s="8">
        <f t="shared" si="22"/>
        <v>20.440000000000001</v>
      </c>
      <c r="BN43" s="8">
        <f t="shared" si="23"/>
        <v>32</v>
      </c>
      <c r="BO43" s="8">
        <f t="shared" si="24"/>
        <v>20.440000000000001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1040</v>
      </c>
      <c r="G44" s="16">
        <f>'[3]11'!G46</f>
        <v>0</v>
      </c>
      <c r="H44" s="17">
        <f t="shared" si="27"/>
        <v>1360</v>
      </c>
      <c r="I44" s="15">
        <f>'[3]11'!J46</f>
        <v>270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0</v>
      </c>
      <c r="N44" s="16">
        <f>'[3]11'!O46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20.440000000000001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20.440000000000001</v>
      </c>
      <c r="AL44" s="8">
        <f t="shared" si="31"/>
        <v>217.56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217.56</v>
      </c>
      <c r="AT44" s="8">
        <v>32</v>
      </c>
      <c r="AU44" s="8">
        <v>20.440000000000001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20.440000000000001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20.440000000000001</v>
      </c>
      <c r="BL44" s="8">
        <f t="shared" si="21"/>
        <v>32</v>
      </c>
      <c r="BM44" s="8">
        <f t="shared" si="22"/>
        <v>20.440000000000001</v>
      </c>
      <c r="BN44" s="8">
        <f t="shared" si="23"/>
        <v>32</v>
      </c>
      <c r="BO44" s="8">
        <f t="shared" si="24"/>
        <v>20.440000000000001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1040</v>
      </c>
      <c r="G45" s="16">
        <f>'[3]11'!G47</f>
        <v>0</v>
      </c>
      <c r="H45" s="17">
        <f t="shared" si="27"/>
        <v>1360</v>
      </c>
      <c r="I45" s="15">
        <f>'[3]11'!J47</f>
        <v>270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0</v>
      </c>
      <c r="N45" s="16">
        <f>'[3]11'!O47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20.440000000000001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20.440000000000001</v>
      </c>
      <c r="AL45" s="8">
        <f t="shared" si="31"/>
        <v>217.56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217.56</v>
      </c>
      <c r="AT45" s="8">
        <v>32</v>
      </c>
      <c r="AU45" s="8">
        <v>20.440000000000001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20.440000000000001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20.440000000000001</v>
      </c>
      <c r="BL45" s="8">
        <f t="shared" si="21"/>
        <v>32</v>
      </c>
      <c r="BM45" s="8">
        <f t="shared" si="22"/>
        <v>20.440000000000001</v>
      </c>
      <c r="BN45" s="8">
        <f t="shared" si="23"/>
        <v>32</v>
      </c>
      <c r="BO45" s="8">
        <f t="shared" si="24"/>
        <v>20.440000000000001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1040</v>
      </c>
      <c r="G46" s="16">
        <f>'[3]11'!G48</f>
        <v>0</v>
      </c>
      <c r="H46" s="17">
        <f t="shared" si="27"/>
        <v>1360</v>
      </c>
      <c r="I46" s="15">
        <f>'[3]11'!J48</f>
        <v>270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0</v>
      </c>
      <c r="N46" s="16">
        <f>'[3]11'!O48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20.440000000000001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20.440000000000001</v>
      </c>
      <c r="AL46" s="8">
        <f t="shared" si="31"/>
        <v>217.56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217.56</v>
      </c>
      <c r="AT46" s="8">
        <v>32</v>
      </c>
      <c r="AU46" s="8">
        <v>20.440000000000001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20.440000000000001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20.440000000000001</v>
      </c>
      <c r="BL46" s="8">
        <f t="shared" si="21"/>
        <v>32</v>
      </c>
      <c r="BM46" s="8">
        <f t="shared" si="22"/>
        <v>20.440000000000001</v>
      </c>
      <c r="BN46" s="8">
        <f t="shared" si="23"/>
        <v>32</v>
      </c>
      <c r="BO46" s="8">
        <f t="shared" si="24"/>
        <v>20.440000000000001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1040</v>
      </c>
      <c r="G47" s="16">
        <f>'[3]11'!G49</f>
        <v>0</v>
      </c>
      <c r="H47" s="17">
        <f t="shared" si="27"/>
        <v>1360</v>
      </c>
      <c r="I47" s="15">
        <f>'[3]11'!J49</f>
        <v>270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0</v>
      </c>
      <c r="N47" s="16">
        <f>'[3]11'!O49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25.86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25.86</v>
      </c>
      <c r="AL47" s="8">
        <f t="shared" si="31"/>
        <v>212.14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212.14</v>
      </c>
      <c r="AT47" s="8">
        <v>32</v>
      </c>
      <c r="AU47" s="8">
        <v>26.08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25.86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25.86</v>
      </c>
      <c r="BL47" s="8">
        <f t="shared" si="21"/>
        <v>32</v>
      </c>
      <c r="BM47" s="8">
        <f t="shared" si="22"/>
        <v>26.08</v>
      </c>
      <c r="BN47" s="8">
        <f t="shared" si="23"/>
        <v>32</v>
      </c>
      <c r="BO47" s="8">
        <f t="shared" si="24"/>
        <v>25.86</v>
      </c>
      <c r="BP47" s="182">
        <f t="shared" si="25"/>
        <v>0</v>
      </c>
      <c r="BQ47" s="182">
        <f t="shared" si="26"/>
        <v>0.21999999999999886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1040</v>
      </c>
      <c r="G48" s="16">
        <f>'[3]11'!G50</f>
        <v>0</v>
      </c>
      <c r="H48" s="17">
        <f t="shared" si="27"/>
        <v>1360</v>
      </c>
      <c r="I48" s="15">
        <f>'[3]11'!J50</f>
        <v>270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0</v>
      </c>
      <c r="N48" s="16">
        <f>'[3]11'!O50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25.86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25.86</v>
      </c>
      <c r="AL48" s="8">
        <f t="shared" si="31"/>
        <v>212.14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212.14</v>
      </c>
      <c r="AT48" s="8">
        <v>32</v>
      </c>
      <c r="AU48" s="8">
        <v>26.08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25.86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25.86</v>
      </c>
      <c r="BL48" s="8">
        <f t="shared" si="21"/>
        <v>32</v>
      </c>
      <c r="BM48" s="8">
        <f t="shared" si="22"/>
        <v>26.08</v>
      </c>
      <c r="BN48" s="8">
        <f t="shared" si="23"/>
        <v>32</v>
      </c>
      <c r="BO48" s="8">
        <f t="shared" si="24"/>
        <v>25.86</v>
      </c>
      <c r="BP48" s="182">
        <f t="shared" si="25"/>
        <v>0</v>
      </c>
      <c r="BQ48" s="182">
        <f t="shared" si="26"/>
        <v>0.21999999999999886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1040</v>
      </c>
      <c r="G49" s="16">
        <f>'[3]11'!G51</f>
        <v>0</v>
      </c>
      <c r="H49" s="17">
        <f t="shared" si="27"/>
        <v>1360</v>
      </c>
      <c r="I49" s="15">
        <f>'[3]11'!J51</f>
        <v>270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0</v>
      </c>
      <c r="N49" s="16">
        <f>'[3]11'!O51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15.42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15.42</v>
      </c>
      <c r="AL49" s="8">
        <f t="shared" si="31"/>
        <v>222.58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222.58</v>
      </c>
      <c r="AT49" s="8">
        <v>32</v>
      </c>
      <c r="AU49" s="8">
        <v>26.08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15.42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15.42</v>
      </c>
      <c r="BL49" s="8">
        <f t="shared" si="21"/>
        <v>32</v>
      </c>
      <c r="BM49" s="8">
        <f t="shared" si="22"/>
        <v>26.08</v>
      </c>
      <c r="BN49" s="8">
        <f t="shared" si="23"/>
        <v>32</v>
      </c>
      <c r="BO49" s="8">
        <f t="shared" si="24"/>
        <v>15.42</v>
      </c>
      <c r="BP49" s="182">
        <f t="shared" si="25"/>
        <v>0</v>
      </c>
      <c r="BQ49" s="182">
        <f t="shared" si="26"/>
        <v>10.659999999999998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1040</v>
      </c>
      <c r="G50" s="16">
        <f>'[3]11'!G52</f>
        <v>0</v>
      </c>
      <c r="H50" s="17">
        <f t="shared" si="27"/>
        <v>1360</v>
      </c>
      <c r="I50" s="15">
        <f>'[3]11'!J52</f>
        <v>270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0</v>
      </c>
      <c r="N50" s="16">
        <f>'[3]11'!O52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15.42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15.42</v>
      </c>
      <c r="AL50" s="8">
        <f t="shared" si="31"/>
        <v>222.58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222.58</v>
      </c>
      <c r="AT50" s="8">
        <v>32</v>
      </c>
      <c r="AU50" s="8">
        <v>26.08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15.42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15.42</v>
      </c>
      <c r="BL50" s="8">
        <f t="shared" si="21"/>
        <v>32</v>
      </c>
      <c r="BM50" s="8">
        <f t="shared" si="22"/>
        <v>26.08</v>
      </c>
      <c r="BN50" s="8">
        <f t="shared" si="23"/>
        <v>32</v>
      </c>
      <c r="BO50" s="8">
        <f t="shared" si="24"/>
        <v>15.42</v>
      </c>
      <c r="BP50" s="182">
        <f t="shared" si="25"/>
        <v>0</v>
      </c>
      <c r="BQ50" s="182">
        <f t="shared" si="26"/>
        <v>10.659999999999998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1020</v>
      </c>
      <c r="G51" s="16">
        <f>'[3]11'!G53</f>
        <v>0</v>
      </c>
      <c r="H51" s="17">
        <f t="shared" si="27"/>
        <v>1340</v>
      </c>
      <c r="I51" s="15">
        <f>'[3]11'!J53</f>
        <v>270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0</v>
      </c>
      <c r="N51" s="16">
        <f>'[3]11'!O53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15.42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15.42</v>
      </c>
      <c r="AL51" s="8">
        <f t="shared" si="31"/>
        <v>222.58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222.58</v>
      </c>
      <c r="AT51" s="8">
        <v>32</v>
      </c>
      <c r="AU51" s="8">
        <v>26.08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15.42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15.42</v>
      </c>
      <c r="BL51" s="8">
        <f t="shared" si="21"/>
        <v>32</v>
      </c>
      <c r="BM51" s="8">
        <f t="shared" si="22"/>
        <v>26.08</v>
      </c>
      <c r="BN51" s="8">
        <f t="shared" si="23"/>
        <v>32</v>
      </c>
      <c r="BO51" s="8">
        <f t="shared" si="24"/>
        <v>15.42</v>
      </c>
      <c r="BP51" s="182">
        <f t="shared" si="25"/>
        <v>0</v>
      </c>
      <c r="BQ51" s="182">
        <f t="shared" si="26"/>
        <v>10.659999999999998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1020</v>
      </c>
      <c r="G52" s="16">
        <f>'[3]11'!G54</f>
        <v>0</v>
      </c>
      <c r="H52" s="17">
        <f t="shared" si="27"/>
        <v>1340</v>
      </c>
      <c r="I52" s="15">
        <f>'[3]11'!J54</f>
        <v>270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0</v>
      </c>
      <c r="N52" s="16">
        <f>'[3]11'!O54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15.42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15.42</v>
      </c>
      <c r="AL52" s="8">
        <f t="shared" si="31"/>
        <v>222.58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222.58</v>
      </c>
      <c r="AT52" s="8">
        <v>32</v>
      </c>
      <c r="AU52" s="8">
        <v>26.08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15.42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15.42</v>
      </c>
      <c r="BL52" s="8">
        <f t="shared" si="21"/>
        <v>32</v>
      </c>
      <c r="BM52" s="8">
        <f t="shared" si="22"/>
        <v>26.08</v>
      </c>
      <c r="BN52" s="8">
        <f t="shared" si="23"/>
        <v>32</v>
      </c>
      <c r="BO52" s="8">
        <f t="shared" si="24"/>
        <v>15.42</v>
      </c>
      <c r="BP52" s="182">
        <f t="shared" si="25"/>
        <v>0</v>
      </c>
      <c r="BQ52" s="182">
        <f t="shared" si="26"/>
        <v>10.659999999999998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1020</v>
      </c>
      <c r="G53" s="16">
        <f>'[3]11'!G55</f>
        <v>0</v>
      </c>
      <c r="H53" s="17">
        <f t="shared" si="27"/>
        <v>1340</v>
      </c>
      <c r="I53" s="15">
        <f>'[3]11'!J55</f>
        <v>270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0</v>
      </c>
      <c r="N53" s="16">
        <f>'[3]11'!O55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15.42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15.42</v>
      </c>
      <c r="AL53" s="8">
        <f t="shared" si="31"/>
        <v>222.58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222.58</v>
      </c>
      <c r="AT53" s="8">
        <v>32</v>
      </c>
      <c r="AU53" s="8">
        <v>15.42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15.42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15.42</v>
      </c>
      <c r="BL53" s="8">
        <f t="shared" si="21"/>
        <v>32</v>
      </c>
      <c r="BM53" s="8">
        <f t="shared" si="22"/>
        <v>15.42</v>
      </c>
      <c r="BN53" s="8">
        <f t="shared" si="23"/>
        <v>32</v>
      </c>
      <c r="BO53" s="8">
        <f t="shared" si="24"/>
        <v>15.42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1020</v>
      </c>
      <c r="G54" s="16">
        <f>'[3]11'!G56</f>
        <v>0</v>
      </c>
      <c r="H54" s="17">
        <f t="shared" si="27"/>
        <v>1340</v>
      </c>
      <c r="I54" s="15">
        <f>'[3]11'!J56</f>
        <v>270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0</v>
      </c>
      <c r="N54" s="16">
        <f>'[3]11'!O56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15.42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15.42</v>
      </c>
      <c r="AL54" s="8">
        <f t="shared" si="31"/>
        <v>222.58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222.58</v>
      </c>
      <c r="AT54" s="8">
        <v>32</v>
      </c>
      <c r="AU54" s="8">
        <v>15.42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15.42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15.42</v>
      </c>
      <c r="BL54" s="8">
        <f t="shared" si="21"/>
        <v>32</v>
      </c>
      <c r="BM54" s="8">
        <f t="shared" si="22"/>
        <v>15.42</v>
      </c>
      <c r="BN54" s="8">
        <f t="shared" si="23"/>
        <v>32</v>
      </c>
      <c r="BO54" s="8">
        <f t="shared" si="24"/>
        <v>15.42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1020</v>
      </c>
      <c r="G55" s="16">
        <f>'[3]11'!G57</f>
        <v>0</v>
      </c>
      <c r="H55" s="17">
        <f t="shared" si="27"/>
        <v>1340</v>
      </c>
      <c r="I55" s="15">
        <f>'[3]11'!J57</f>
        <v>270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0</v>
      </c>
      <c r="N55" s="16">
        <f>'[3]11'!O57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26.08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26.08</v>
      </c>
      <c r="AL55" s="8">
        <f t="shared" si="31"/>
        <v>211.92000000000002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211.92000000000002</v>
      </c>
      <c r="AT55" s="8">
        <v>32</v>
      </c>
      <c r="AU55" s="8">
        <v>26.08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26.08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26.08</v>
      </c>
      <c r="BL55" s="8">
        <f t="shared" si="21"/>
        <v>32</v>
      </c>
      <c r="BM55" s="8">
        <f t="shared" si="22"/>
        <v>26.08</v>
      </c>
      <c r="BN55" s="8">
        <f t="shared" si="23"/>
        <v>32</v>
      </c>
      <c r="BO55" s="8">
        <f t="shared" si="24"/>
        <v>26.08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1020</v>
      </c>
      <c r="G56" s="16">
        <f>'[3]11'!G58</f>
        <v>0</v>
      </c>
      <c r="H56" s="17">
        <f t="shared" si="27"/>
        <v>1340</v>
      </c>
      <c r="I56" s="15">
        <f>'[3]11'!J58</f>
        <v>270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0</v>
      </c>
      <c r="N56" s="16">
        <f>'[3]11'!O58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26.08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26.08</v>
      </c>
      <c r="AL56" s="8">
        <f t="shared" si="31"/>
        <v>211.92000000000002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211.92000000000002</v>
      </c>
      <c r="AT56" s="8">
        <v>32</v>
      </c>
      <c r="AU56" s="8">
        <v>26.08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26.08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26.08</v>
      </c>
      <c r="BL56" s="8">
        <f t="shared" si="21"/>
        <v>32</v>
      </c>
      <c r="BM56" s="8">
        <f t="shared" si="22"/>
        <v>26.08</v>
      </c>
      <c r="BN56" s="8">
        <f t="shared" si="23"/>
        <v>32</v>
      </c>
      <c r="BO56" s="8">
        <f t="shared" si="24"/>
        <v>26.08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1020</v>
      </c>
      <c r="G57" s="16">
        <f>'[3]11'!G59</f>
        <v>0</v>
      </c>
      <c r="H57" s="17">
        <f t="shared" si="27"/>
        <v>1340</v>
      </c>
      <c r="I57" s="15">
        <f>'[3]11'!J59</f>
        <v>270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0</v>
      </c>
      <c r="N57" s="16">
        <f>'[3]11'!O59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26.81</v>
      </c>
      <c r="AE57" s="8">
        <f t="shared" si="11"/>
        <v>26.81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26.81</v>
      </c>
      <c r="AL57" s="8">
        <f t="shared" si="31"/>
        <v>216.38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216.38</v>
      </c>
      <c r="AT57" s="8">
        <v>26.81</v>
      </c>
      <c r="AU57" s="8">
        <v>26.81</v>
      </c>
      <c r="AW57" s="207">
        <v>26.81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26.81</v>
      </c>
      <c r="BD57" s="207">
        <v>26.81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26.81</v>
      </c>
      <c r="BL57" s="8">
        <f t="shared" si="21"/>
        <v>26.81</v>
      </c>
      <c r="BM57" s="8">
        <f t="shared" si="22"/>
        <v>26.81</v>
      </c>
      <c r="BN57" s="8">
        <f t="shared" si="23"/>
        <v>26.81</v>
      </c>
      <c r="BO57" s="8">
        <f t="shared" si="24"/>
        <v>26.81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1020</v>
      </c>
      <c r="G58" s="16">
        <f>'[3]11'!G60</f>
        <v>0</v>
      </c>
      <c r="H58" s="17">
        <f t="shared" si="27"/>
        <v>1340</v>
      </c>
      <c r="I58" s="15">
        <f>'[3]11'!J60</f>
        <v>270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0</v>
      </c>
      <c r="N58" s="16">
        <f>'[3]11'!O60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26.81</v>
      </c>
      <c r="AE58" s="8">
        <f t="shared" si="11"/>
        <v>26.81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26.81</v>
      </c>
      <c r="AL58" s="8">
        <f t="shared" si="31"/>
        <v>216.38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216.38</v>
      </c>
      <c r="AT58" s="8">
        <v>26.81</v>
      </c>
      <c r="AU58" s="8">
        <v>26.81</v>
      </c>
      <c r="AW58" s="207">
        <v>26.81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26.81</v>
      </c>
      <c r="BD58" s="207">
        <v>26.81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26.81</v>
      </c>
      <c r="BL58" s="8">
        <f t="shared" si="21"/>
        <v>26.81</v>
      </c>
      <c r="BM58" s="8">
        <f t="shared" si="22"/>
        <v>26.81</v>
      </c>
      <c r="BN58" s="8">
        <f t="shared" si="23"/>
        <v>26.81</v>
      </c>
      <c r="BO58" s="8">
        <f t="shared" si="24"/>
        <v>26.81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1020</v>
      </c>
      <c r="G59" s="16">
        <f>'[3]11'!G61</f>
        <v>0</v>
      </c>
      <c r="H59" s="17">
        <f t="shared" si="27"/>
        <v>1340</v>
      </c>
      <c r="I59" s="15">
        <f>'[3]11'!J61</f>
        <v>270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0</v>
      </c>
      <c r="N59" s="16">
        <f>'[3]11'!O61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26.81</v>
      </c>
      <c r="AE59" s="8">
        <f t="shared" si="11"/>
        <v>26.81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26.81</v>
      </c>
      <c r="AL59" s="8">
        <f t="shared" si="31"/>
        <v>216.38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216.38</v>
      </c>
      <c r="AT59" s="8">
        <v>26.81</v>
      </c>
      <c r="AU59" s="8">
        <v>26.81</v>
      </c>
      <c r="AW59" s="207">
        <v>26.81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26.81</v>
      </c>
      <c r="BD59" s="207">
        <v>26.81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26.81</v>
      </c>
      <c r="BL59" s="8">
        <f t="shared" si="21"/>
        <v>26.81</v>
      </c>
      <c r="BM59" s="8">
        <f t="shared" si="22"/>
        <v>26.81</v>
      </c>
      <c r="BN59" s="8">
        <f t="shared" si="23"/>
        <v>26.81</v>
      </c>
      <c r="BO59" s="8">
        <f t="shared" si="24"/>
        <v>26.81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1020</v>
      </c>
      <c r="G60" s="16">
        <f>'[3]11'!G62</f>
        <v>0</v>
      </c>
      <c r="H60" s="17">
        <f t="shared" si="27"/>
        <v>1340</v>
      </c>
      <c r="I60" s="15">
        <f>'[3]11'!J62</f>
        <v>270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0</v>
      </c>
      <c r="N60" s="16">
        <f>'[3]11'!O62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26.81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26.81</v>
      </c>
      <c r="AE60" s="8">
        <f t="shared" si="11"/>
        <v>26.81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26.81</v>
      </c>
      <c r="AL60" s="8">
        <f t="shared" si="31"/>
        <v>216.38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216.38</v>
      </c>
      <c r="AT60" s="8">
        <v>26.81</v>
      </c>
      <c r="AU60" s="8">
        <v>26.81</v>
      </c>
      <c r="AW60" s="207">
        <v>26.81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26.81</v>
      </c>
      <c r="BD60" s="207">
        <v>26.81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26.81</v>
      </c>
      <c r="BL60" s="8">
        <f t="shared" si="21"/>
        <v>26.81</v>
      </c>
      <c r="BM60" s="8">
        <f t="shared" si="22"/>
        <v>26.81</v>
      </c>
      <c r="BN60" s="8">
        <f t="shared" si="23"/>
        <v>26.81</v>
      </c>
      <c r="BO60" s="8">
        <f t="shared" si="24"/>
        <v>26.81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1020</v>
      </c>
      <c r="G61" s="16">
        <f>'[3]11'!G63</f>
        <v>0</v>
      </c>
      <c r="H61" s="17">
        <f t="shared" si="27"/>
        <v>1340</v>
      </c>
      <c r="I61" s="15">
        <f>'[3]11'!J63</f>
        <v>270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0</v>
      </c>
      <c r="N61" s="16">
        <f>'[3]11'!O63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26.81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26.81</v>
      </c>
      <c r="AE61" s="8">
        <f t="shared" si="11"/>
        <v>26.81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26.81</v>
      </c>
      <c r="AL61" s="8">
        <f t="shared" si="31"/>
        <v>216.38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216.38</v>
      </c>
      <c r="AT61" s="8">
        <v>26.81</v>
      </c>
      <c r="AU61" s="8">
        <v>26.81</v>
      </c>
      <c r="AW61" s="207">
        <v>26.81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26.81</v>
      </c>
      <c r="BD61" s="207">
        <v>26.81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26.81</v>
      </c>
      <c r="BL61" s="8">
        <f t="shared" si="21"/>
        <v>26.81</v>
      </c>
      <c r="BM61" s="8">
        <f t="shared" si="22"/>
        <v>26.81</v>
      </c>
      <c r="BN61" s="8">
        <f t="shared" si="23"/>
        <v>26.81</v>
      </c>
      <c r="BO61" s="8">
        <f t="shared" si="24"/>
        <v>26.81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1020</v>
      </c>
      <c r="G62" s="16">
        <f>'[3]11'!G64</f>
        <v>0</v>
      </c>
      <c r="H62" s="17">
        <f t="shared" si="27"/>
        <v>1340</v>
      </c>
      <c r="I62" s="15">
        <f>'[3]11'!J64</f>
        <v>270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0</v>
      </c>
      <c r="N62" s="16">
        <f>'[3]11'!O64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26.81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26.81</v>
      </c>
      <c r="AE62" s="8">
        <f t="shared" si="11"/>
        <v>26.81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26.81</v>
      </c>
      <c r="AL62" s="8">
        <f t="shared" ref="AL62:AN98" si="35">Q62-X62-AE62</f>
        <v>216.38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216.38</v>
      </c>
      <c r="AT62" s="8">
        <v>26.81</v>
      </c>
      <c r="AU62" s="8">
        <v>26.81</v>
      </c>
      <c r="AW62" s="207">
        <v>26.81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26.81</v>
      </c>
      <c r="BD62" s="207">
        <v>26.81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26.81</v>
      </c>
      <c r="BL62" s="8">
        <f t="shared" si="21"/>
        <v>26.81</v>
      </c>
      <c r="BM62" s="8">
        <f t="shared" si="22"/>
        <v>26.81</v>
      </c>
      <c r="BN62" s="8">
        <f t="shared" si="23"/>
        <v>26.81</v>
      </c>
      <c r="BO62" s="8">
        <f t="shared" si="24"/>
        <v>26.81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1020</v>
      </c>
      <c r="G63" s="16">
        <f>'[3]11'!G65</f>
        <v>0</v>
      </c>
      <c r="H63" s="17">
        <f t="shared" si="27"/>
        <v>1340</v>
      </c>
      <c r="I63" s="15">
        <f>'[3]11'!J65</f>
        <v>270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0</v>
      </c>
      <c r="N63" s="16">
        <f>'[3]11'!O65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26.81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26.81</v>
      </c>
      <c r="AE63" s="8">
        <f t="shared" si="11"/>
        <v>26.81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26.81</v>
      </c>
      <c r="AL63" s="8">
        <f t="shared" si="35"/>
        <v>216.38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216.38</v>
      </c>
      <c r="AT63" s="8">
        <v>26.81</v>
      </c>
      <c r="AU63" s="8">
        <v>26.81</v>
      </c>
      <c r="AW63" s="207">
        <v>26.81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26.81</v>
      </c>
      <c r="BD63" s="207">
        <v>26.81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26.81</v>
      </c>
      <c r="BL63" s="8">
        <f t="shared" si="21"/>
        <v>26.81</v>
      </c>
      <c r="BM63" s="8">
        <f t="shared" si="22"/>
        <v>26.81</v>
      </c>
      <c r="BN63" s="8">
        <f t="shared" si="23"/>
        <v>26.81</v>
      </c>
      <c r="BO63" s="8">
        <f t="shared" si="24"/>
        <v>26.81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1020</v>
      </c>
      <c r="G64" s="16">
        <f>'[3]11'!G66</f>
        <v>0</v>
      </c>
      <c r="H64" s="17">
        <f t="shared" si="27"/>
        <v>1340</v>
      </c>
      <c r="I64" s="15">
        <f>'[3]11'!J66</f>
        <v>270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0</v>
      </c>
      <c r="N64" s="16">
        <f>'[3]11'!O66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26.81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26.81</v>
      </c>
      <c r="AE64" s="8">
        <f t="shared" si="11"/>
        <v>26.81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26.81</v>
      </c>
      <c r="AL64" s="8">
        <f t="shared" si="35"/>
        <v>216.38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216.38</v>
      </c>
      <c r="AT64" s="8">
        <v>26.81</v>
      </c>
      <c r="AU64" s="8">
        <v>26.81</v>
      </c>
      <c r="AW64" s="207">
        <v>26.81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26.81</v>
      </c>
      <c r="BD64" s="207">
        <v>26.81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26.81</v>
      </c>
      <c r="BL64" s="8">
        <f t="shared" si="21"/>
        <v>26.81</v>
      </c>
      <c r="BM64" s="8">
        <f t="shared" si="22"/>
        <v>26.81</v>
      </c>
      <c r="BN64" s="8">
        <f t="shared" si="23"/>
        <v>26.81</v>
      </c>
      <c r="BO64" s="8">
        <f t="shared" si="24"/>
        <v>26.81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1020</v>
      </c>
      <c r="G65" s="16">
        <f>'[3]11'!G67</f>
        <v>0</v>
      </c>
      <c r="H65" s="17">
        <f t="shared" si="27"/>
        <v>1340</v>
      </c>
      <c r="I65" s="15">
        <f>'[3]11'!J67</f>
        <v>270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0</v>
      </c>
      <c r="N65" s="16">
        <f>'[3]11'!O67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26.81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26.81</v>
      </c>
      <c r="AE65" s="8">
        <f t="shared" si="11"/>
        <v>26.81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26.81</v>
      </c>
      <c r="AL65" s="8">
        <f t="shared" si="35"/>
        <v>216.38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216.38</v>
      </c>
      <c r="AT65" s="8">
        <v>26.81</v>
      </c>
      <c r="AU65" s="8">
        <v>26.81</v>
      </c>
      <c r="AW65" s="207">
        <v>26.81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26.81</v>
      </c>
      <c r="BD65" s="207">
        <v>26.81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26.81</v>
      </c>
      <c r="BL65" s="8">
        <f t="shared" si="21"/>
        <v>26.81</v>
      </c>
      <c r="BM65" s="8">
        <f t="shared" si="22"/>
        <v>26.81</v>
      </c>
      <c r="BN65" s="8">
        <f t="shared" si="23"/>
        <v>26.81</v>
      </c>
      <c r="BO65" s="8">
        <f t="shared" si="24"/>
        <v>26.81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1020</v>
      </c>
      <c r="G66" s="16">
        <f>'[3]11'!G68</f>
        <v>0</v>
      </c>
      <c r="H66" s="17">
        <f t="shared" si="27"/>
        <v>1340</v>
      </c>
      <c r="I66" s="15">
        <f>'[3]11'!J68</f>
        <v>270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0</v>
      </c>
      <c r="N66" s="16">
        <f>'[3]11'!O68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26.81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26.81</v>
      </c>
      <c r="AE66" s="8">
        <f t="shared" si="11"/>
        <v>26.81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26.81</v>
      </c>
      <c r="AL66" s="8">
        <f t="shared" si="35"/>
        <v>216.38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216.38</v>
      </c>
      <c r="AT66" s="8">
        <v>26.81</v>
      </c>
      <c r="AU66" s="8">
        <v>26.81</v>
      </c>
      <c r="AW66" s="207">
        <v>26.81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26.81</v>
      </c>
      <c r="BD66" s="207">
        <v>26.81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26.81</v>
      </c>
      <c r="BL66" s="8">
        <f t="shared" si="21"/>
        <v>26.81</v>
      </c>
      <c r="BM66" s="8">
        <f t="shared" si="22"/>
        <v>26.81</v>
      </c>
      <c r="BN66" s="8">
        <f t="shared" si="23"/>
        <v>26.81</v>
      </c>
      <c r="BO66" s="8">
        <f t="shared" si="24"/>
        <v>26.81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1020</v>
      </c>
      <c r="G67" s="16">
        <f>'[3]11'!G69</f>
        <v>0</v>
      </c>
      <c r="H67" s="17">
        <f t="shared" si="27"/>
        <v>1340</v>
      </c>
      <c r="I67" s="15">
        <f>'[3]11'!J69</f>
        <v>270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0</v>
      </c>
      <c r="N67" s="16">
        <f>'[3]11'!O69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26.81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26.81</v>
      </c>
      <c r="AE67" s="8">
        <f t="shared" si="11"/>
        <v>26.81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26.81</v>
      </c>
      <c r="AL67" s="8">
        <f t="shared" si="35"/>
        <v>216.38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216.38</v>
      </c>
      <c r="AT67" s="8">
        <v>26.81</v>
      </c>
      <c r="AU67" s="8">
        <v>26.81</v>
      </c>
      <c r="AW67" s="207">
        <v>26.81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26.81</v>
      </c>
      <c r="BD67" s="207">
        <v>26.81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26.81</v>
      </c>
      <c r="BL67" s="8">
        <f t="shared" si="21"/>
        <v>26.81</v>
      </c>
      <c r="BM67" s="8">
        <f t="shared" si="22"/>
        <v>26.81</v>
      </c>
      <c r="BN67" s="8">
        <f t="shared" si="23"/>
        <v>26.81</v>
      </c>
      <c r="BO67" s="8">
        <f t="shared" si="24"/>
        <v>26.81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1020</v>
      </c>
      <c r="G68" s="16">
        <f>'[3]11'!G70</f>
        <v>0</v>
      </c>
      <c r="H68" s="17">
        <f t="shared" si="27"/>
        <v>1340</v>
      </c>
      <c r="I68" s="15">
        <f>'[3]11'!J70</f>
        <v>270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0</v>
      </c>
      <c r="N68" s="16">
        <f>'[3]11'!O70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26.81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26.81</v>
      </c>
      <c r="AE68" s="8">
        <f t="shared" ref="AE68:AE98" si="43">BD68</f>
        <v>26.81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26.81</v>
      </c>
      <c r="AL68" s="8">
        <f t="shared" si="35"/>
        <v>216.38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216.38</v>
      </c>
      <c r="AT68" s="8">
        <v>26.81</v>
      </c>
      <c r="AU68" s="8">
        <v>26.81</v>
      </c>
      <c r="AW68" s="207">
        <v>26.81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26.81</v>
      </c>
      <c r="BD68" s="207">
        <v>26.81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26.81</v>
      </c>
      <c r="BL68" s="8">
        <f t="shared" ref="BL68:BL98" si="53">AT68</f>
        <v>26.81</v>
      </c>
      <c r="BM68" s="8">
        <f t="shared" ref="BM68:BM98" si="54">AU68</f>
        <v>26.81</v>
      </c>
      <c r="BN68" s="8">
        <f t="shared" ref="BN68:BN98" si="55">BC68</f>
        <v>26.81</v>
      </c>
      <c r="BO68" s="8">
        <f t="shared" ref="BO68:BO98" si="56">BJ68</f>
        <v>26.81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1020</v>
      </c>
      <c r="G69" s="16">
        <f>'[3]11'!G71</f>
        <v>0</v>
      </c>
      <c r="H69" s="17">
        <f t="shared" ref="H69:H98" si="59">SUM(B69:G69)</f>
        <v>1340</v>
      </c>
      <c r="I69" s="15">
        <f>'[3]11'!J71</f>
        <v>270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0</v>
      </c>
      <c r="N69" s="16">
        <f>'[3]11'!O71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23.34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23.34</v>
      </c>
      <c r="AE69" s="8">
        <f t="shared" si="43"/>
        <v>23.34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23.34</v>
      </c>
      <c r="AL69" s="8">
        <f t="shared" si="35"/>
        <v>223.32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223.32</v>
      </c>
      <c r="AT69" s="8">
        <v>23.34</v>
      </c>
      <c r="AU69" s="8">
        <v>23.34</v>
      </c>
      <c r="AW69" s="207">
        <v>23.34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23.34</v>
      </c>
      <c r="BD69" s="207">
        <v>23.34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23.34</v>
      </c>
      <c r="BL69" s="8">
        <f t="shared" si="53"/>
        <v>23.34</v>
      </c>
      <c r="BM69" s="8">
        <f t="shared" si="54"/>
        <v>23.34</v>
      </c>
      <c r="BN69" s="8">
        <f t="shared" si="55"/>
        <v>23.34</v>
      </c>
      <c r="BO69" s="8">
        <f t="shared" si="56"/>
        <v>23.34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1020</v>
      </c>
      <c r="G70" s="16">
        <f>'[3]11'!G72</f>
        <v>0</v>
      </c>
      <c r="H70" s="17">
        <f t="shared" si="59"/>
        <v>1340</v>
      </c>
      <c r="I70" s="15">
        <f>'[3]11'!J72</f>
        <v>270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0</v>
      </c>
      <c r="N70" s="16">
        <f>'[3]11'!O72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23.34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23.34</v>
      </c>
      <c r="AE70" s="8">
        <f t="shared" si="43"/>
        <v>23.34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23.34</v>
      </c>
      <c r="AL70" s="8">
        <f t="shared" si="35"/>
        <v>223.32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223.32</v>
      </c>
      <c r="AT70" s="8">
        <v>23.34</v>
      </c>
      <c r="AU70" s="8">
        <v>23.34</v>
      </c>
      <c r="AW70" s="207">
        <v>23.34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23.34</v>
      </c>
      <c r="BD70" s="207">
        <v>23.34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23.34</v>
      </c>
      <c r="BL70" s="8">
        <f t="shared" si="53"/>
        <v>23.34</v>
      </c>
      <c r="BM70" s="8">
        <f t="shared" si="54"/>
        <v>23.34</v>
      </c>
      <c r="BN70" s="8">
        <f t="shared" si="55"/>
        <v>23.34</v>
      </c>
      <c r="BO70" s="8">
        <f t="shared" si="56"/>
        <v>23.34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1020</v>
      </c>
      <c r="G71" s="16">
        <f>'[3]11'!G73</f>
        <v>0</v>
      </c>
      <c r="H71" s="17">
        <f t="shared" si="59"/>
        <v>1340</v>
      </c>
      <c r="I71" s="15">
        <f>'[3]11'!J73</f>
        <v>270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0</v>
      </c>
      <c r="N71" s="16">
        <f>'[3]11'!O73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23.34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23.34</v>
      </c>
      <c r="AE71" s="8">
        <f t="shared" si="43"/>
        <v>23.34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23.34</v>
      </c>
      <c r="AL71" s="8">
        <f t="shared" si="35"/>
        <v>223.32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223.32</v>
      </c>
      <c r="AT71" s="8">
        <v>23.34</v>
      </c>
      <c r="AU71" s="8">
        <v>23.34</v>
      </c>
      <c r="AW71" s="207">
        <v>23.34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23.34</v>
      </c>
      <c r="BD71" s="207">
        <v>23.34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23.34</v>
      </c>
      <c r="BL71" s="8">
        <f t="shared" si="53"/>
        <v>23.34</v>
      </c>
      <c r="BM71" s="8">
        <f t="shared" si="54"/>
        <v>23.34</v>
      </c>
      <c r="BN71" s="8">
        <f t="shared" si="55"/>
        <v>23.34</v>
      </c>
      <c r="BO71" s="8">
        <f t="shared" si="56"/>
        <v>23.34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1020</v>
      </c>
      <c r="G72" s="16">
        <f>'[3]11'!G74</f>
        <v>0</v>
      </c>
      <c r="H72" s="17">
        <f t="shared" si="59"/>
        <v>1340</v>
      </c>
      <c r="I72" s="15">
        <f>'[3]11'!J74</f>
        <v>270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0</v>
      </c>
      <c r="N72" s="16">
        <f>'[3]11'!O74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23.34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23.34</v>
      </c>
      <c r="AE72" s="8">
        <f t="shared" si="43"/>
        <v>23.34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23.34</v>
      </c>
      <c r="AL72" s="8">
        <f t="shared" si="35"/>
        <v>223.32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223.32</v>
      </c>
      <c r="AT72" s="8">
        <v>23.34</v>
      </c>
      <c r="AU72" s="8">
        <v>23.34</v>
      </c>
      <c r="AW72" s="207">
        <v>23.34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23.34</v>
      </c>
      <c r="BD72" s="207">
        <v>23.34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23.34</v>
      </c>
      <c r="BL72" s="8">
        <f t="shared" si="53"/>
        <v>23.34</v>
      </c>
      <c r="BM72" s="8">
        <f t="shared" si="54"/>
        <v>23.34</v>
      </c>
      <c r="BN72" s="8">
        <f t="shared" si="55"/>
        <v>23.34</v>
      </c>
      <c r="BO72" s="8">
        <f t="shared" si="56"/>
        <v>23.34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1020</v>
      </c>
      <c r="G73" s="16">
        <f>'[3]11'!G75</f>
        <v>0</v>
      </c>
      <c r="H73" s="17">
        <f t="shared" si="59"/>
        <v>1340</v>
      </c>
      <c r="I73" s="15">
        <f>'[3]11'!J75</f>
        <v>270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0</v>
      </c>
      <c r="N73" s="16">
        <f>'[3]11'!O75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23.34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23.34</v>
      </c>
      <c r="AE73" s="8">
        <f t="shared" si="43"/>
        <v>23.34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23.34</v>
      </c>
      <c r="AL73" s="8">
        <f t="shared" si="35"/>
        <v>223.32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223.32</v>
      </c>
      <c r="AT73" s="8">
        <v>23.34</v>
      </c>
      <c r="AU73" s="8">
        <v>23.34</v>
      </c>
      <c r="AW73" s="207">
        <v>23.34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23.34</v>
      </c>
      <c r="BD73" s="207">
        <v>23.34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23.34</v>
      </c>
      <c r="BL73" s="8">
        <f t="shared" si="53"/>
        <v>23.34</v>
      </c>
      <c r="BM73" s="8">
        <f t="shared" si="54"/>
        <v>23.34</v>
      </c>
      <c r="BN73" s="8">
        <f t="shared" si="55"/>
        <v>23.34</v>
      </c>
      <c r="BO73" s="8">
        <f t="shared" si="56"/>
        <v>23.34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1020</v>
      </c>
      <c r="G74" s="16">
        <f>'[3]11'!G76</f>
        <v>0</v>
      </c>
      <c r="H74" s="17">
        <f t="shared" si="59"/>
        <v>1340</v>
      </c>
      <c r="I74" s="15">
        <f>'[3]11'!J76</f>
        <v>270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0</v>
      </c>
      <c r="N74" s="16">
        <f>'[3]11'!O76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23.34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23.34</v>
      </c>
      <c r="AE74" s="8">
        <f t="shared" si="43"/>
        <v>23.34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23.34</v>
      </c>
      <c r="AL74" s="8">
        <f t="shared" si="35"/>
        <v>223.32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223.32</v>
      </c>
      <c r="AT74" s="8">
        <v>23.34</v>
      </c>
      <c r="AU74" s="8">
        <v>23.34</v>
      </c>
      <c r="AW74" s="207">
        <v>23.34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23.34</v>
      </c>
      <c r="BD74" s="207">
        <v>23.34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23.34</v>
      </c>
      <c r="BL74" s="8">
        <f t="shared" si="53"/>
        <v>23.34</v>
      </c>
      <c r="BM74" s="8">
        <f t="shared" si="54"/>
        <v>23.34</v>
      </c>
      <c r="BN74" s="8">
        <f t="shared" si="55"/>
        <v>23.34</v>
      </c>
      <c r="BO74" s="8">
        <f t="shared" si="56"/>
        <v>23.34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1040</v>
      </c>
      <c r="G75" s="16">
        <f>'[3]11'!G77</f>
        <v>0</v>
      </c>
      <c r="H75" s="17">
        <f t="shared" si="59"/>
        <v>1360</v>
      </c>
      <c r="I75" s="15">
        <f>'[3]11'!J77</f>
        <v>270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0</v>
      </c>
      <c r="N75" s="16">
        <f>'[3]11'!O77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23.34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23.34</v>
      </c>
      <c r="AE75" s="8">
        <f t="shared" si="43"/>
        <v>23.34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23.34</v>
      </c>
      <c r="AL75" s="8">
        <f t="shared" si="35"/>
        <v>223.32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223.32</v>
      </c>
      <c r="AT75" s="8">
        <v>23.34</v>
      </c>
      <c r="AU75" s="8">
        <v>23.34</v>
      </c>
      <c r="AW75" s="207">
        <v>23.34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23.34</v>
      </c>
      <c r="BD75" s="207">
        <v>23.34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23.34</v>
      </c>
      <c r="BL75" s="8">
        <f t="shared" si="53"/>
        <v>23.34</v>
      </c>
      <c r="BM75" s="8">
        <f t="shared" si="54"/>
        <v>23.34</v>
      </c>
      <c r="BN75" s="8">
        <f t="shared" si="55"/>
        <v>23.34</v>
      </c>
      <c r="BO75" s="8">
        <f t="shared" si="56"/>
        <v>23.34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1040</v>
      </c>
      <c r="G76" s="16">
        <f>'[3]11'!G78</f>
        <v>0</v>
      </c>
      <c r="H76" s="17">
        <f t="shared" si="59"/>
        <v>1360</v>
      </c>
      <c r="I76" s="15">
        <f>'[3]11'!J78</f>
        <v>270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0</v>
      </c>
      <c r="N76" s="16">
        <f>'[3]11'!O78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23.34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23.34</v>
      </c>
      <c r="AE76" s="8">
        <f t="shared" si="43"/>
        <v>23.34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23.34</v>
      </c>
      <c r="AL76" s="8">
        <f t="shared" si="35"/>
        <v>223.32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223.32</v>
      </c>
      <c r="AT76" s="8">
        <v>23.34</v>
      </c>
      <c r="AU76" s="8">
        <v>23.34</v>
      </c>
      <c r="AW76" s="207">
        <v>23.34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23.34</v>
      </c>
      <c r="BD76" s="207">
        <v>23.34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23.34</v>
      </c>
      <c r="BL76" s="8">
        <f t="shared" si="53"/>
        <v>23.34</v>
      </c>
      <c r="BM76" s="8">
        <f t="shared" si="54"/>
        <v>23.34</v>
      </c>
      <c r="BN76" s="8">
        <f t="shared" si="55"/>
        <v>23.34</v>
      </c>
      <c r="BO76" s="8">
        <f t="shared" si="56"/>
        <v>23.34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1040</v>
      </c>
      <c r="G77" s="16">
        <f>'[3]11'!G79</f>
        <v>0</v>
      </c>
      <c r="H77" s="17">
        <f t="shared" si="59"/>
        <v>1360</v>
      </c>
      <c r="I77" s="15">
        <f>'[3]11'!J79</f>
        <v>270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0</v>
      </c>
      <c r="N77" s="16">
        <f>'[3]11'!O79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23.34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23.34</v>
      </c>
      <c r="AE77" s="8">
        <f t="shared" si="43"/>
        <v>23.34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23.34</v>
      </c>
      <c r="AL77" s="8">
        <f t="shared" si="35"/>
        <v>223.32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223.32</v>
      </c>
      <c r="AT77" s="8">
        <v>23.34</v>
      </c>
      <c r="AU77" s="8">
        <v>23.34</v>
      </c>
      <c r="AW77" s="207">
        <v>23.34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23.34</v>
      </c>
      <c r="BD77" s="207">
        <v>23.34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23.34</v>
      </c>
      <c r="BL77" s="8">
        <f t="shared" si="53"/>
        <v>23.34</v>
      </c>
      <c r="BM77" s="8">
        <f t="shared" si="54"/>
        <v>23.34</v>
      </c>
      <c r="BN77" s="8">
        <f t="shared" si="55"/>
        <v>23.34</v>
      </c>
      <c r="BO77" s="8">
        <f t="shared" si="56"/>
        <v>23.34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1040</v>
      </c>
      <c r="G78" s="16">
        <f>'[3]11'!G80</f>
        <v>0</v>
      </c>
      <c r="H78" s="17">
        <f t="shared" si="59"/>
        <v>1360</v>
      </c>
      <c r="I78" s="15">
        <f>'[3]11'!J80</f>
        <v>270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0</v>
      </c>
      <c r="N78" s="16">
        <f>'[3]11'!O80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23.34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23.34</v>
      </c>
      <c r="AE78" s="8">
        <f t="shared" si="43"/>
        <v>23.34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23.34</v>
      </c>
      <c r="AL78" s="8">
        <f t="shared" si="35"/>
        <v>223.32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223.32</v>
      </c>
      <c r="AT78" s="8">
        <v>23.34</v>
      </c>
      <c r="AU78" s="8">
        <v>23.34</v>
      </c>
      <c r="AW78" s="207">
        <v>23.34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23.34</v>
      </c>
      <c r="BD78" s="207">
        <v>23.34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23.34</v>
      </c>
      <c r="BL78" s="8">
        <f t="shared" si="53"/>
        <v>23.34</v>
      </c>
      <c r="BM78" s="8">
        <f t="shared" si="54"/>
        <v>23.34</v>
      </c>
      <c r="BN78" s="8">
        <f t="shared" si="55"/>
        <v>23.34</v>
      </c>
      <c r="BO78" s="8">
        <f t="shared" si="56"/>
        <v>23.34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1040</v>
      </c>
      <c r="G79" s="16">
        <f>'[3]11'!G81</f>
        <v>0</v>
      </c>
      <c r="H79" s="17">
        <f t="shared" si="59"/>
        <v>1360</v>
      </c>
      <c r="I79" s="15">
        <f>'[3]11'!J81</f>
        <v>270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0</v>
      </c>
      <c r="N79" s="16">
        <f>'[3]11'!O81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23.34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23.34</v>
      </c>
      <c r="AE79" s="8">
        <f t="shared" si="43"/>
        <v>23.34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23.34</v>
      </c>
      <c r="AL79" s="8">
        <f t="shared" si="35"/>
        <v>223.32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223.32</v>
      </c>
      <c r="AT79" s="8">
        <v>23.34</v>
      </c>
      <c r="AU79" s="8">
        <v>23.34</v>
      </c>
      <c r="AW79" s="207">
        <v>23.34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23.34</v>
      </c>
      <c r="BD79" s="207">
        <v>23.34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23.34</v>
      </c>
      <c r="BL79" s="8">
        <f t="shared" si="53"/>
        <v>23.34</v>
      </c>
      <c r="BM79" s="8">
        <f t="shared" si="54"/>
        <v>23.34</v>
      </c>
      <c r="BN79" s="8">
        <f t="shared" si="55"/>
        <v>23.34</v>
      </c>
      <c r="BO79" s="8">
        <f t="shared" si="56"/>
        <v>23.34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1040</v>
      </c>
      <c r="G80" s="16">
        <f>'[3]11'!G82</f>
        <v>0</v>
      </c>
      <c r="H80" s="17">
        <f t="shared" si="59"/>
        <v>1360</v>
      </c>
      <c r="I80" s="15">
        <f>'[3]11'!J82</f>
        <v>270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0</v>
      </c>
      <c r="N80" s="16">
        <f>'[3]11'!O82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23.34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23.34</v>
      </c>
      <c r="AE80" s="8">
        <f t="shared" si="43"/>
        <v>23.34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23.34</v>
      </c>
      <c r="AL80" s="8">
        <f t="shared" si="35"/>
        <v>223.32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223.32</v>
      </c>
      <c r="AT80" s="8">
        <v>23.34</v>
      </c>
      <c r="AU80" s="8">
        <v>23.34</v>
      </c>
      <c r="AW80" s="207">
        <v>23.34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23.34</v>
      </c>
      <c r="BD80" s="207">
        <v>23.34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23.34</v>
      </c>
      <c r="BL80" s="8">
        <f t="shared" si="53"/>
        <v>23.34</v>
      </c>
      <c r="BM80" s="8">
        <f t="shared" si="54"/>
        <v>23.34</v>
      </c>
      <c r="BN80" s="8">
        <f t="shared" si="55"/>
        <v>23.34</v>
      </c>
      <c r="BO80" s="8">
        <f t="shared" si="56"/>
        <v>23.34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1040</v>
      </c>
      <c r="G81" s="16">
        <f>'[3]11'!G83</f>
        <v>0</v>
      </c>
      <c r="H81" s="17">
        <f t="shared" si="59"/>
        <v>1360</v>
      </c>
      <c r="I81" s="15">
        <f>'[3]11'!J83</f>
        <v>270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0</v>
      </c>
      <c r="N81" s="16">
        <f>'[3]11'!O83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23.34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23.34</v>
      </c>
      <c r="AE81" s="8">
        <f t="shared" si="43"/>
        <v>23.34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23.34</v>
      </c>
      <c r="AL81" s="8">
        <f t="shared" si="35"/>
        <v>223.32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223.32</v>
      </c>
      <c r="AT81" s="8">
        <v>23.34</v>
      </c>
      <c r="AU81" s="8">
        <v>23.34</v>
      </c>
      <c r="AW81" s="207">
        <v>23.34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23.34</v>
      </c>
      <c r="BD81" s="207">
        <v>23.34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23.34</v>
      </c>
      <c r="BL81" s="8">
        <f t="shared" si="53"/>
        <v>23.34</v>
      </c>
      <c r="BM81" s="8">
        <f t="shared" si="54"/>
        <v>23.34</v>
      </c>
      <c r="BN81" s="8">
        <f t="shared" si="55"/>
        <v>23.34</v>
      </c>
      <c r="BO81" s="8">
        <f t="shared" si="56"/>
        <v>23.34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1040</v>
      </c>
      <c r="G82" s="16">
        <f>'[3]11'!G84</f>
        <v>0</v>
      </c>
      <c r="H82" s="17">
        <f t="shared" si="59"/>
        <v>1360</v>
      </c>
      <c r="I82" s="15">
        <f>'[3]11'!J84</f>
        <v>270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0</v>
      </c>
      <c r="N82" s="16">
        <f>'[3]11'!O84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23.34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23.34</v>
      </c>
      <c r="AE82" s="8">
        <f t="shared" si="43"/>
        <v>23.34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23.34</v>
      </c>
      <c r="AL82" s="8">
        <f t="shared" si="35"/>
        <v>223.32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223.32</v>
      </c>
      <c r="AT82" s="8">
        <v>23.34</v>
      </c>
      <c r="AU82" s="8">
        <v>23.34</v>
      </c>
      <c r="AW82" s="207">
        <v>23.34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23.34</v>
      </c>
      <c r="BD82" s="207">
        <v>23.34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23.34</v>
      </c>
      <c r="BL82" s="8">
        <f t="shared" si="53"/>
        <v>23.34</v>
      </c>
      <c r="BM82" s="8">
        <f t="shared" si="54"/>
        <v>23.34</v>
      </c>
      <c r="BN82" s="8">
        <f t="shared" si="55"/>
        <v>23.34</v>
      </c>
      <c r="BO82" s="8">
        <f t="shared" si="56"/>
        <v>23.34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1040</v>
      </c>
      <c r="G83" s="16">
        <f>'[3]11'!G85</f>
        <v>0</v>
      </c>
      <c r="H83" s="17">
        <f t="shared" si="59"/>
        <v>1360</v>
      </c>
      <c r="I83" s="15">
        <f>'[3]11'!J85</f>
        <v>270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0</v>
      </c>
      <c r="N83" s="16">
        <f>'[3]11'!O85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23.34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23.34</v>
      </c>
      <c r="AE83" s="8">
        <f t="shared" si="43"/>
        <v>23.34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23.34</v>
      </c>
      <c r="AL83" s="8">
        <f t="shared" si="35"/>
        <v>223.32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223.32</v>
      </c>
      <c r="AT83" s="8">
        <v>23.34</v>
      </c>
      <c r="AU83" s="8">
        <v>23.34</v>
      </c>
      <c r="AW83" s="207">
        <v>23.34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23.34</v>
      </c>
      <c r="BD83" s="207">
        <v>23.34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23.34</v>
      </c>
      <c r="BL83" s="8">
        <f t="shared" si="53"/>
        <v>23.34</v>
      </c>
      <c r="BM83" s="8">
        <f t="shared" si="54"/>
        <v>23.34</v>
      </c>
      <c r="BN83" s="8">
        <f t="shared" si="55"/>
        <v>23.34</v>
      </c>
      <c r="BO83" s="8">
        <f t="shared" si="56"/>
        <v>23.34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1040</v>
      </c>
      <c r="G84" s="16">
        <f>'[3]11'!G86</f>
        <v>0</v>
      </c>
      <c r="H84" s="17">
        <f t="shared" si="59"/>
        <v>1360</v>
      </c>
      <c r="I84" s="15">
        <f>'[3]11'!J86</f>
        <v>270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0</v>
      </c>
      <c r="N84" s="16">
        <f>'[3]11'!O86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23.34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23.34</v>
      </c>
      <c r="AE84" s="8">
        <f t="shared" si="43"/>
        <v>23.34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23.34</v>
      </c>
      <c r="AL84" s="8">
        <f t="shared" si="35"/>
        <v>223.32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223.32</v>
      </c>
      <c r="AT84" s="8">
        <v>23.34</v>
      </c>
      <c r="AU84" s="8">
        <v>23.34</v>
      </c>
      <c r="AW84" s="207">
        <v>23.34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23.34</v>
      </c>
      <c r="BD84" s="207">
        <v>23.34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23.34</v>
      </c>
      <c r="BL84" s="8">
        <f t="shared" si="53"/>
        <v>23.34</v>
      </c>
      <c r="BM84" s="8">
        <f t="shared" si="54"/>
        <v>23.34</v>
      </c>
      <c r="BN84" s="8">
        <f t="shared" si="55"/>
        <v>23.34</v>
      </c>
      <c r="BO84" s="8">
        <f t="shared" si="56"/>
        <v>23.34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1040</v>
      </c>
      <c r="G85" s="16">
        <f>'[3]11'!G87</f>
        <v>0</v>
      </c>
      <c r="H85" s="17">
        <f t="shared" si="59"/>
        <v>1360</v>
      </c>
      <c r="I85" s="15">
        <f>'[3]11'!J87</f>
        <v>270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0</v>
      </c>
      <c r="N85" s="16">
        <f>'[3]11'!O87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23.34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23.34</v>
      </c>
      <c r="AE85" s="8">
        <f t="shared" si="43"/>
        <v>23.34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23.34</v>
      </c>
      <c r="AL85" s="8">
        <f t="shared" si="35"/>
        <v>223.32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223.32</v>
      </c>
      <c r="AT85" s="8">
        <v>23.34</v>
      </c>
      <c r="AU85" s="8">
        <v>23.34</v>
      </c>
      <c r="AW85" s="207">
        <v>23.34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23.34</v>
      </c>
      <c r="BD85" s="207">
        <v>23.34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23.34</v>
      </c>
      <c r="BL85" s="8">
        <f t="shared" si="53"/>
        <v>23.34</v>
      </c>
      <c r="BM85" s="8">
        <f t="shared" si="54"/>
        <v>23.34</v>
      </c>
      <c r="BN85" s="8">
        <f t="shared" si="55"/>
        <v>23.34</v>
      </c>
      <c r="BO85" s="8">
        <f t="shared" si="56"/>
        <v>23.34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1040</v>
      </c>
      <c r="G86" s="16">
        <f>'[3]11'!G88</f>
        <v>0</v>
      </c>
      <c r="H86" s="17">
        <f t="shared" si="59"/>
        <v>1360</v>
      </c>
      <c r="I86" s="15">
        <f>'[3]11'!J88</f>
        <v>270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0</v>
      </c>
      <c r="N86" s="16">
        <f>'[3]11'!O88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23.34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23.34</v>
      </c>
      <c r="AE86" s="8">
        <f t="shared" si="43"/>
        <v>23.34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23.34</v>
      </c>
      <c r="AL86" s="8">
        <f t="shared" si="35"/>
        <v>223.32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223.32</v>
      </c>
      <c r="AT86" s="8">
        <v>23.34</v>
      </c>
      <c r="AU86" s="8">
        <v>23.34</v>
      </c>
      <c r="AW86" s="207">
        <v>23.34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23.34</v>
      </c>
      <c r="BD86" s="207">
        <v>23.34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23.34</v>
      </c>
      <c r="BL86" s="8">
        <f t="shared" si="53"/>
        <v>23.34</v>
      </c>
      <c r="BM86" s="8">
        <f t="shared" si="54"/>
        <v>23.34</v>
      </c>
      <c r="BN86" s="8">
        <f t="shared" si="55"/>
        <v>23.34</v>
      </c>
      <c r="BO86" s="8">
        <f t="shared" si="56"/>
        <v>23.34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1040</v>
      </c>
      <c r="G87" s="16">
        <f>'[3]11'!G89</f>
        <v>0</v>
      </c>
      <c r="H87" s="17">
        <f t="shared" si="59"/>
        <v>1360</v>
      </c>
      <c r="I87" s="15">
        <f>'[3]11'!J89</f>
        <v>270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0</v>
      </c>
      <c r="N87" s="16">
        <f>'[3]11'!O89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23.34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23.34</v>
      </c>
      <c r="AE87" s="8">
        <f t="shared" si="43"/>
        <v>23.34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23.34</v>
      </c>
      <c r="AL87" s="8">
        <f t="shared" si="35"/>
        <v>223.32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223.32</v>
      </c>
      <c r="AT87" s="8">
        <v>23.34</v>
      </c>
      <c r="AU87" s="8">
        <v>23.34</v>
      </c>
      <c r="AW87" s="207">
        <v>23.34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23.34</v>
      </c>
      <c r="BD87" s="207">
        <v>23.34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23.34</v>
      </c>
      <c r="BL87" s="8">
        <f t="shared" si="53"/>
        <v>23.34</v>
      </c>
      <c r="BM87" s="8">
        <f t="shared" si="54"/>
        <v>23.34</v>
      </c>
      <c r="BN87" s="8">
        <f t="shared" si="55"/>
        <v>23.34</v>
      </c>
      <c r="BO87" s="8">
        <f t="shared" si="56"/>
        <v>23.34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1040</v>
      </c>
      <c r="G88" s="16">
        <f>'[3]11'!G90</f>
        <v>0</v>
      </c>
      <c r="H88" s="17">
        <f t="shared" si="59"/>
        <v>1360</v>
      </c>
      <c r="I88" s="15">
        <f>'[3]11'!J90</f>
        <v>270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0</v>
      </c>
      <c r="N88" s="16">
        <f>'[3]11'!O90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23.34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23.34</v>
      </c>
      <c r="AE88" s="8">
        <f t="shared" si="43"/>
        <v>23.34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23.34</v>
      </c>
      <c r="AL88" s="8">
        <f t="shared" si="35"/>
        <v>223.32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223.32</v>
      </c>
      <c r="AT88" s="8">
        <v>23.34</v>
      </c>
      <c r="AU88" s="8">
        <v>23.34</v>
      </c>
      <c r="AW88" s="207">
        <v>23.34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23.34</v>
      </c>
      <c r="BD88" s="207">
        <v>23.34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23.34</v>
      </c>
      <c r="BL88" s="8">
        <f t="shared" si="53"/>
        <v>23.34</v>
      </c>
      <c r="BM88" s="8">
        <f t="shared" si="54"/>
        <v>23.34</v>
      </c>
      <c r="BN88" s="8">
        <f t="shared" si="55"/>
        <v>23.34</v>
      </c>
      <c r="BO88" s="8">
        <f t="shared" si="56"/>
        <v>23.34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1040</v>
      </c>
      <c r="G89" s="16">
        <f>'[3]11'!G91</f>
        <v>0</v>
      </c>
      <c r="H89" s="17">
        <f t="shared" si="59"/>
        <v>1360</v>
      </c>
      <c r="I89" s="15">
        <f>'[3]11'!J91</f>
        <v>270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0</v>
      </c>
      <c r="N89" s="16">
        <f>'[3]11'!O91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23.34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23.34</v>
      </c>
      <c r="AE89" s="8">
        <f t="shared" si="43"/>
        <v>23.34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23.34</v>
      </c>
      <c r="AL89" s="8">
        <f t="shared" si="35"/>
        <v>223.32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223.32</v>
      </c>
      <c r="AT89" s="8">
        <v>23.34</v>
      </c>
      <c r="AU89" s="8">
        <v>23.34</v>
      </c>
      <c r="AW89" s="207">
        <v>23.34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23.34</v>
      </c>
      <c r="BD89" s="207">
        <v>23.34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23.34</v>
      </c>
      <c r="BL89" s="8">
        <f t="shared" si="53"/>
        <v>23.34</v>
      </c>
      <c r="BM89" s="8">
        <f t="shared" si="54"/>
        <v>23.34</v>
      </c>
      <c r="BN89" s="8">
        <f t="shared" si="55"/>
        <v>23.34</v>
      </c>
      <c r="BO89" s="8">
        <f t="shared" si="56"/>
        <v>23.34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1040</v>
      </c>
      <c r="G90" s="16">
        <f>'[3]11'!G92</f>
        <v>0</v>
      </c>
      <c r="H90" s="17">
        <f t="shared" si="59"/>
        <v>1360</v>
      </c>
      <c r="I90" s="15">
        <f>'[3]11'!J92</f>
        <v>270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0</v>
      </c>
      <c r="N90" s="16">
        <f>'[3]11'!O92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23.34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23.34</v>
      </c>
      <c r="AE90" s="8">
        <f t="shared" si="43"/>
        <v>23.34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23.34</v>
      </c>
      <c r="AL90" s="8">
        <f t="shared" si="35"/>
        <v>223.32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223.32</v>
      </c>
      <c r="AT90" s="8">
        <v>23.34</v>
      </c>
      <c r="AU90" s="8">
        <v>23.34</v>
      </c>
      <c r="AW90" s="207">
        <v>23.34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23.34</v>
      </c>
      <c r="BD90" s="207">
        <v>23.34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23.34</v>
      </c>
      <c r="BL90" s="8">
        <f t="shared" si="53"/>
        <v>23.34</v>
      </c>
      <c r="BM90" s="8">
        <f t="shared" si="54"/>
        <v>23.34</v>
      </c>
      <c r="BN90" s="8">
        <f t="shared" si="55"/>
        <v>23.34</v>
      </c>
      <c r="BO90" s="8">
        <f t="shared" si="56"/>
        <v>23.34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1040</v>
      </c>
      <c r="G91" s="16">
        <f>'[3]11'!G93</f>
        <v>0</v>
      </c>
      <c r="H91" s="17">
        <f t="shared" si="59"/>
        <v>1360</v>
      </c>
      <c r="I91" s="15">
        <f>'[3]11'!J93</f>
        <v>270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0</v>
      </c>
      <c r="N91" s="16">
        <f>'[3]11'!O93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26.81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26.81</v>
      </c>
      <c r="AE91" s="8">
        <f t="shared" si="43"/>
        <v>26.81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26.81</v>
      </c>
      <c r="AL91" s="8">
        <f t="shared" si="35"/>
        <v>216.38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216.38</v>
      </c>
      <c r="AT91" s="8">
        <v>26.81</v>
      </c>
      <c r="AU91" s="8">
        <v>26.81</v>
      </c>
      <c r="AW91" s="207">
        <v>26.81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26.81</v>
      </c>
      <c r="BD91" s="207">
        <v>26.81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26.81</v>
      </c>
      <c r="BL91" s="8">
        <f t="shared" si="53"/>
        <v>26.81</v>
      </c>
      <c r="BM91" s="8">
        <f t="shared" si="54"/>
        <v>26.81</v>
      </c>
      <c r="BN91" s="8">
        <f t="shared" si="55"/>
        <v>26.81</v>
      </c>
      <c r="BO91" s="8">
        <f t="shared" si="56"/>
        <v>26.81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1040</v>
      </c>
      <c r="G92" s="16">
        <f>'[3]11'!G94</f>
        <v>0</v>
      </c>
      <c r="H92" s="17">
        <f t="shared" si="59"/>
        <v>1360</v>
      </c>
      <c r="I92" s="15">
        <f>'[3]11'!J94</f>
        <v>270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0</v>
      </c>
      <c r="N92" s="16">
        <f>'[3]11'!O94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26.81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26.81</v>
      </c>
      <c r="AE92" s="8">
        <f t="shared" si="43"/>
        <v>26.81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26.81</v>
      </c>
      <c r="AL92" s="8">
        <f t="shared" si="35"/>
        <v>216.38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216.38</v>
      </c>
      <c r="AT92" s="8">
        <v>26.81</v>
      </c>
      <c r="AU92" s="8">
        <v>26.81</v>
      </c>
      <c r="AW92" s="207">
        <v>26.81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26.81</v>
      </c>
      <c r="BD92" s="207">
        <v>26.81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26.81</v>
      </c>
      <c r="BL92" s="8">
        <f t="shared" si="53"/>
        <v>26.81</v>
      </c>
      <c r="BM92" s="8">
        <f t="shared" si="54"/>
        <v>26.81</v>
      </c>
      <c r="BN92" s="8">
        <f t="shared" si="55"/>
        <v>26.81</v>
      </c>
      <c r="BO92" s="8">
        <f t="shared" si="56"/>
        <v>26.81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1040</v>
      </c>
      <c r="G93" s="16">
        <f>'[3]11'!G95</f>
        <v>0</v>
      </c>
      <c r="H93" s="17">
        <f t="shared" si="59"/>
        <v>1360</v>
      </c>
      <c r="I93" s="15">
        <f>'[3]11'!J95</f>
        <v>270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0</v>
      </c>
      <c r="N93" s="16">
        <f>'[3]11'!O95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26.81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26.81</v>
      </c>
      <c r="AE93" s="8">
        <f t="shared" si="43"/>
        <v>26.81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26.81</v>
      </c>
      <c r="AL93" s="8">
        <f t="shared" si="35"/>
        <v>216.38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216.38</v>
      </c>
      <c r="AT93" s="8">
        <v>26.81</v>
      </c>
      <c r="AU93" s="8">
        <v>26.81</v>
      </c>
      <c r="AW93" s="207">
        <v>26.81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26.81</v>
      </c>
      <c r="BD93" s="207">
        <v>26.81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26.81</v>
      </c>
      <c r="BL93" s="8">
        <f t="shared" si="53"/>
        <v>26.81</v>
      </c>
      <c r="BM93" s="8">
        <f t="shared" si="54"/>
        <v>26.81</v>
      </c>
      <c r="BN93" s="8">
        <f t="shared" si="55"/>
        <v>26.81</v>
      </c>
      <c r="BO93" s="8">
        <f t="shared" si="56"/>
        <v>26.81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1040</v>
      </c>
      <c r="G94" s="16">
        <f>'[3]11'!G96</f>
        <v>0</v>
      </c>
      <c r="H94" s="17">
        <f t="shared" si="59"/>
        <v>1360</v>
      </c>
      <c r="I94" s="15">
        <f>'[3]11'!J96</f>
        <v>270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0</v>
      </c>
      <c r="N94" s="16">
        <f>'[3]11'!O96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26.81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26.81</v>
      </c>
      <c r="AE94" s="8">
        <f t="shared" si="43"/>
        <v>26.81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26.81</v>
      </c>
      <c r="AL94" s="8">
        <f t="shared" si="35"/>
        <v>216.38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216.38</v>
      </c>
      <c r="AT94" s="8">
        <v>26.81</v>
      </c>
      <c r="AU94" s="8">
        <v>26.81</v>
      </c>
      <c r="AW94" s="207">
        <v>26.81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26.81</v>
      </c>
      <c r="BD94" s="207">
        <v>26.81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26.81</v>
      </c>
      <c r="BL94" s="8">
        <f t="shared" si="53"/>
        <v>26.81</v>
      </c>
      <c r="BM94" s="8">
        <f t="shared" si="54"/>
        <v>26.81</v>
      </c>
      <c r="BN94" s="8">
        <f t="shared" si="55"/>
        <v>26.81</v>
      </c>
      <c r="BO94" s="8">
        <f t="shared" si="56"/>
        <v>26.81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1040</v>
      </c>
      <c r="G95" s="16">
        <f>'[3]11'!G97</f>
        <v>0</v>
      </c>
      <c r="H95" s="17">
        <f t="shared" si="59"/>
        <v>1360</v>
      </c>
      <c r="I95" s="15">
        <f>'[3]11'!J97</f>
        <v>270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0</v>
      </c>
      <c r="N95" s="16">
        <f>'[3]11'!O97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26.81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26.81</v>
      </c>
      <c r="AE95" s="8">
        <f t="shared" si="43"/>
        <v>26.81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26.81</v>
      </c>
      <c r="AL95" s="8">
        <f t="shared" si="35"/>
        <v>216.38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216.38</v>
      </c>
      <c r="AT95" s="8">
        <v>26.81</v>
      </c>
      <c r="AU95" s="8">
        <v>26.81</v>
      </c>
      <c r="AW95" s="207">
        <v>26.81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26.81</v>
      </c>
      <c r="BD95" s="207">
        <v>26.81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26.81</v>
      </c>
      <c r="BL95" s="8">
        <f t="shared" si="53"/>
        <v>26.81</v>
      </c>
      <c r="BM95" s="8">
        <f t="shared" si="54"/>
        <v>26.81</v>
      </c>
      <c r="BN95" s="8">
        <f t="shared" si="55"/>
        <v>26.81</v>
      </c>
      <c r="BO95" s="8">
        <f t="shared" si="56"/>
        <v>26.81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1040</v>
      </c>
      <c r="G96" s="16">
        <f>'[3]11'!G98</f>
        <v>0</v>
      </c>
      <c r="H96" s="17">
        <f t="shared" si="59"/>
        <v>1360</v>
      </c>
      <c r="I96" s="15">
        <f>'[3]11'!J98</f>
        <v>270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0</v>
      </c>
      <c r="N96" s="16">
        <f>'[3]11'!O98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26.81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26.81</v>
      </c>
      <c r="AE96" s="8">
        <f t="shared" si="43"/>
        <v>26.81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26.81</v>
      </c>
      <c r="AL96" s="8">
        <f t="shared" si="35"/>
        <v>216.38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216.38</v>
      </c>
      <c r="AT96" s="8">
        <v>26.81</v>
      </c>
      <c r="AU96" s="8">
        <v>26.81</v>
      </c>
      <c r="AW96" s="207">
        <v>26.81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26.81</v>
      </c>
      <c r="BD96" s="207">
        <v>26.81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26.81</v>
      </c>
      <c r="BL96" s="8">
        <f t="shared" si="53"/>
        <v>26.81</v>
      </c>
      <c r="BM96" s="8">
        <f t="shared" si="54"/>
        <v>26.81</v>
      </c>
      <c r="BN96" s="8">
        <f t="shared" si="55"/>
        <v>26.81</v>
      </c>
      <c r="BO96" s="8">
        <f t="shared" si="56"/>
        <v>26.81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1040</v>
      </c>
      <c r="G97" s="16">
        <f>'[3]11'!G99</f>
        <v>0</v>
      </c>
      <c r="H97" s="17">
        <f t="shared" si="59"/>
        <v>1360</v>
      </c>
      <c r="I97" s="15">
        <f>'[3]11'!J99</f>
        <v>270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0</v>
      </c>
      <c r="N97" s="16">
        <f>'[3]11'!O99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26.81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26.81</v>
      </c>
      <c r="AE97" s="8">
        <f t="shared" si="43"/>
        <v>26.81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26.81</v>
      </c>
      <c r="AL97" s="8">
        <f t="shared" si="35"/>
        <v>216.38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216.38</v>
      </c>
      <c r="AT97" s="8">
        <v>26.81</v>
      </c>
      <c r="AU97" s="8">
        <v>26.81</v>
      </c>
      <c r="AW97" s="207">
        <v>26.81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26.81</v>
      </c>
      <c r="BD97" s="207">
        <v>26.81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26.81</v>
      </c>
      <c r="BL97" s="8">
        <f t="shared" si="53"/>
        <v>26.81</v>
      </c>
      <c r="BM97" s="8">
        <f t="shared" si="54"/>
        <v>26.81</v>
      </c>
      <c r="BN97" s="8">
        <f t="shared" si="55"/>
        <v>26.81</v>
      </c>
      <c r="BO97" s="8">
        <f t="shared" si="56"/>
        <v>26.81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1040</v>
      </c>
      <c r="G98" s="16">
        <f>'[3]11'!G100</f>
        <v>0</v>
      </c>
      <c r="H98" s="17">
        <f t="shared" si="59"/>
        <v>1360</v>
      </c>
      <c r="I98" s="15">
        <f>'[3]11'!J100</f>
        <v>270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0</v>
      </c>
      <c r="N98" s="16">
        <f>'[3]11'!O100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26.81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26.81</v>
      </c>
      <c r="AE98" s="8">
        <f t="shared" si="43"/>
        <v>26.81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26.81</v>
      </c>
      <c r="AL98" s="8">
        <f t="shared" si="35"/>
        <v>216.38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216.38</v>
      </c>
      <c r="AT98" s="8">
        <v>26.81</v>
      </c>
      <c r="AU98" s="8">
        <v>26.81</v>
      </c>
      <c r="AW98" s="207">
        <v>26.81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26.81</v>
      </c>
      <c r="BD98" s="207">
        <v>26.81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26.81</v>
      </c>
      <c r="BL98" s="8">
        <f t="shared" si="53"/>
        <v>26.81</v>
      </c>
      <c r="BM98" s="8">
        <f t="shared" si="54"/>
        <v>26.81</v>
      </c>
      <c r="BN98" s="8">
        <f t="shared" si="55"/>
        <v>26.81</v>
      </c>
      <c r="BO98" s="8">
        <f t="shared" si="56"/>
        <v>26.81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0.65193499999999982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0.65193499999999982</v>
      </c>
      <c r="AE99" s="15">
        <f t="shared" si="62"/>
        <v>0.59340499999999941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0.59340499999999941</v>
      </c>
      <c r="AL99" s="15">
        <f t="shared" si="62"/>
        <v>5.2346599999999981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5.2346599999999981</v>
      </c>
      <c r="AS99" s="15">
        <f t="shared" si="62"/>
        <v>0</v>
      </c>
      <c r="AT99" s="15">
        <f t="shared" si="62"/>
        <v>0.64644999999999986</v>
      </c>
      <c r="AU99" s="15">
        <f t="shared" si="62"/>
        <v>0.59868999999999939</v>
      </c>
      <c r="AV99" s="15">
        <f t="shared" si="62"/>
        <v>0</v>
      </c>
      <c r="AW99" s="15">
        <f t="shared" si="62"/>
        <v>0.65193499999999982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0.65193499999999982</v>
      </c>
      <c r="BD99" s="15">
        <f t="shared" si="62"/>
        <v>0.59340499999999941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0.59340499999999941</v>
      </c>
      <c r="BK99" s="15"/>
      <c r="BL99" s="15">
        <f t="shared" si="63"/>
        <v>0.64644999999999986</v>
      </c>
      <c r="BM99" s="15">
        <f t="shared" si="63"/>
        <v>0.59868999999999939</v>
      </c>
      <c r="BN99" s="15">
        <f t="shared" si="63"/>
        <v>0.65193499999999982</v>
      </c>
      <c r="BO99" s="15">
        <f t="shared" si="63"/>
        <v>0.59340499999999941</v>
      </c>
      <c r="BP99" s="15">
        <f t="shared" si="63"/>
        <v>-5.4849999999999994E-3</v>
      </c>
      <c r="BQ99" s="15">
        <f t="shared" si="63"/>
        <v>5.284999999999998E-3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44906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44906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</v>
      </c>
      <c r="J3">
        <f>BYPL_EOD!AC3+BYPL_EOD!AD3</f>
        <v>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36.07</v>
      </c>
      <c r="O3" s="154">
        <f t="shared" ref="O3:O66" si="1">G3-N3</f>
        <v>0.53000000000000114</v>
      </c>
      <c r="P3">
        <v>14.205711117271971</v>
      </c>
      <c r="Q3">
        <v>8.1175492098696989</v>
      </c>
      <c r="R3">
        <v>0</v>
      </c>
      <c r="S3">
        <v>2.1004158580537844</v>
      </c>
      <c r="T3">
        <v>12.176323814804547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</v>
      </c>
      <c r="J4">
        <f>BYPL_EOD!AC4+BYPL_EOD!AD4</f>
        <v>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36.07</v>
      </c>
      <c r="O4" s="154">
        <f t="shared" si="1"/>
        <v>0.53000000000000114</v>
      </c>
      <c r="P4">
        <v>14.205711117271971</v>
      </c>
      <c r="Q4">
        <v>8.1175492098696989</v>
      </c>
      <c r="R4">
        <v>0</v>
      </c>
      <c r="S4">
        <v>2.1004158580537844</v>
      </c>
      <c r="T4">
        <v>12.176323814804547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</v>
      </c>
      <c r="J5">
        <f>BYPL_EOD!AC5+BYPL_EOD!AD5</f>
        <v>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36.07</v>
      </c>
      <c r="O5" s="154">
        <f t="shared" si="1"/>
        <v>0.53000000000000114</v>
      </c>
      <c r="P5">
        <v>14.205711117271971</v>
      </c>
      <c r="Q5">
        <v>8.1175492098696989</v>
      </c>
      <c r="R5">
        <v>0</v>
      </c>
      <c r="S5">
        <v>2.1004158580537844</v>
      </c>
      <c r="T5">
        <v>12.176323814804547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</v>
      </c>
      <c r="J6">
        <f>BYPL_EOD!AC6+BYPL_EOD!AD6</f>
        <v>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36.07</v>
      </c>
      <c r="O6" s="154">
        <f t="shared" si="1"/>
        <v>0.53000000000000114</v>
      </c>
      <c r="P6">
        <v>14.205711117271971</v>
      </c>
      <c r="Q6">
        <v>8.1175492098696989</v>
      </c>
      <c r="R6">
        <v>0</v>
      </c>
      <c r="S6">
        <v>2.1004158580537844</v>
      </c>
      <c r="T6">
        <v>12.176323814804547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8.35</v>
      </c>
      <c r="J7">
        <f>BYPL_EOD!AC7+BYPL_EOD!AD7</f>
        <v>19.690000000000001</v>
      </c>
      <c r="K7">
        <f>MES_EOD!AC7+MES_EOD!AD7</f>
        <v>0</v>
      </c>
      <c r="L7">
        <f>NDMC_EOD!AC7+NDMC_EOD!AD7</f>
        <v>1.24</v>
      </c>
      <c r="M7">
        <f>TPDDL_EOD!AC7+TPDDL_EOD!AD7</f>
        <v>7.16</v>
      </c>
      <c r="N7">
        <f t="shared" si="0"/>
        <v>36.44</v>
      </c>
      <c r="O7" s="154">
        <f t="shared" si="1"/>
        <v>0.16000000000000369</v>
      </c>
      <c r="P7">
        <v>8.4352586175968138</v>
      </c>
      <c r="Q7">
        <v>19.690000000000001</v>
      </c>
      <c r="R7">
        <v>0</v>
      </c>
      <c r="S7">
        <v>1.2507858955466182</v>
      </c>
      <c r="T7">
        <v>7.2239554868565703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8.35</v>
      </c>
      <c r="J8">
        <f>BYPL_EOD!AC8+BYPL_EOD!AD8</f>
        <v>19.690000000000001</v>
      </c>
      <c r="K8">
        <f>MES_EOD!AC8+MES_EOD!AD8</f>
        <v>0</v>
      </c>
      <c r="L8">
        <f>NDMC_EOD!AC8+NDMC_EOD!AD8</f>
        <v>1.24</v>
      </c>
      <c r="M8">
        <f>TPDDL_EOD!AC8+TPDDL_EOD!AD8</f>
        <v>7.16</v>
      </c>
      <c r="N8">
        <f t="shared" si="0"/>
        <v>36.44</v>
      </c>
      <c r="O8" s="154">
        <f t="shared" si="1"/>
        <v>0.16000000000000369</v>
      </c>
      <c r="P8">
        <v>8.4352586175968138</v>
      </c>
      <c r="Q8">
        <v>19.690000000000001</v>
      </c>
      <c r="R8">
        <v>0</v>
      </c>
      <c r="S8">
        <v>1.2507858955466182</v>
      </c>
      <c r="T8">
        <v>7.2239554868565703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</v>
      </c>
      <c r="J9">
        <f>BYPL_EOD!AC9+BYPL_EOD!AD9</f>
        <v>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36.07</v>
      </c>
      <c r="O9" s="154">
        <f t="shared" si="1"/>
        <v>0.53000000000000114</v>
      </c>
      <c r="P9">
        <v>14.205711117271971</v>
      </c>
      <c r="Q9">
        <v>8.1175492098696989</v>
      </c>
      <c r="R9">
        <v>0</v>
      </c>
      <c r="S9">
        <v>2.1004158580537844</v>
      </c>
      <c r="T9">
        <v>12.176323814804547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</v>
      </c>
      <c r="J10">
        <f>BYPL_EOD!AC10+BYPL_EOD!AD10</f>
        <v>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36.07</v>
      </c>
      <c r="O10" s="154">
        <f t="shared" si="1"/>
        <v>0.53000000000000114</v>
      </c>
      <c r="P10">
        <v>14.205711117271971</v>
      </c>
      <c r="Q10">
        <v>8.1175492098696989</v>
      </c>
      <c r="R10">
        <v>0</v>
      </c>
      <c r="S10">
        <v>2.1004158580537844</v>
      </c>
      <c r="T10">
        <v>12.176323814804547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</v>
      </c>
      <c r="J11">
        <f>BYPL_EOD!AC11+BYPL_EOD!AD11</f>
        <v>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36.07</v>
      </c>
      <c r="O11" s="154">
        <f t="shared" si="1"/>
        <v>0.53000000000000114</v>
      </c>
      <c r="P11">
        <v>14.205711117271971</v>
      </c>
      <c r="Q11">
        <v>8.1175492098696989</v>
      </c>
      <c r="R11">
        <v>0</v>
      </c>
      <c r="S11">
        <v>2.1004158580537844</v>
      </c>
      <c r="T11">
        <v>12.176323814804547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</v>
      </c>
      <c r="J12">
        <f>BYPL_EOD!AC12+BYPL_EOD!AD12</f>
        <v>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36.07</v>
      </c>
      <c r="O12" s="154">
        <f t="shared" si="1"/>
        <v>0.53000000000000114</v>
      </c>
      <c r="P12">
        <v>14.205711117271971</v>
      </c>
      <c r="Q12">
        <v>8.1175492098696989</v>
      </c>
      <c r="R12">
        <v>0</v>
      </c>
      <c r="S12">
        <v>2.1004158580537844</v>
      </c>
      <c r="T12">
        <v>12.176323814804547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</v>
      </c>
      <c r="J13">
        <f>BYPL_EOD!AC13+BYPL_EOD!AD13</f>
        <v>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36.07</v>
      </c>
      <c r="O13" s="154">
        <f t="shared" si="1"/>
        <v>0.53000000000000114</v>
      </c>
      <c r="P13">
        <v>14.205711117271971</v>
      </c>
      <c r="Q13">
        <v>8.1175492098696989</v>
      </c>
      <c r="R13">
        <v>0</v>
      </c>
      <c r="S13">
        <v>2.1004158580537844</v>
      </c>
      <c r="T13">
        <v>12.176323814804547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</v>
      </c>
      <c r="J14">
        <f>BYPL_EOD!AC14+BYPL_EOD!AD14</f>
        <v>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36.07</v>
      </c>
      <c r="O14" s="154">
        <f t="shared" si="1"/>
        <v>0.53000000000000114</v>
      </c>
      <c r="P14">
        <v>14.205711117271971</v>
      </c>
      <c r="Q14">
        <v>8.1175492098696989</v>
      </c>
      <c r="R14">
        <v>0</v>
      </c>
      <c r="S14">
        <v>2.1004158580537844</v>
      </c>
      <c r="T14">
        <v>12.176323814804547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</v>
      </c>
      <c r="J15">
        <f>BYPL_EOD!AC15+BYPL_EOD!AD15</f>
        <v>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36.07</v>
      </c>
      <c r="O15" s="154">
        <f t="shared" si="1"/>
        <v>0.53000000000000114</v>
      </c>
      <c r="P15">
        <v>14.205711117271971</v>
      </c>
      <c r="Q15">
        <v>8.1175492098696989</v>
      </c>
      <c r="R15">
        <v>0</v>
      </c>
      <c r="S15">
        <v>2.1004158580537844</v>
      </c>
      <c r="T15">
        <v>12.176323814804547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</v>
      </c>
      <c r="J16">
        <f>BYPL_EOD!AC16+BYPL_EOD!AD16</f>
        <v>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36.07</v>
      </c>
      <c r="O16" s="154">
        <f t="shared" si="1"/>
        <v>0.53000000000000114</v>
      </c>
      <c r="P16">
        <v>14.205711117271971</v>
      </c>
      <c r="Q16">
        <v>8.1175492098696989</v>
      </c>
      <c r="R16">
        <v>0</v>
      </c>
      <c r="S16">
        <v>2.1004158580537844</v>
      </c>
      <c r="T16">
        <v>12.176323814804547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</v>
      </c>
      <c r="J17">
        <f>BYPL_EOD!AC17+BYPL_EOD!AD17</f>
        <v>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14.205711117271971</v>
      </c>
      <c r="Q17">
        <v>8.1175492098696989</v>
      </c>
      <c r="R17">
        <v>0</v>
      </c>
      <c r="S17">
        <v>2.1004158580537844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</v>
      </c>
      <c r="J18">
        <f>BYPL_EOD!AC18+BYPL_EOD!AD18</f>
        <v>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14.205711117271971</v>
      </c>
      <c r="Q18">
        <v>8.1175492098696989</v>
      </c>
      <c r="R18">
        <v>0</v>
      </c>
      <c r="S18">
        <v>2.1004158580537844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</v>
      </c>
      <c r="J19">
        <f>BYPL_EOD!AC19+BYPL_EOD!AD19</f>
        <v>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14.205711117271971</v>
      </c>
      <c r="Q19">
        <v>8.1175492098696989</v>
      </c>
      <c r="R19">
        <v>0</v>
      </c>
      <c r="S19">
        <v>2.1004158580537844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</v>
      </c>
      <c r="J20">
        <f>BYPL_EOD!AC20+BYPL_EOD!AD20</f>
        <v>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14.205711117271971</v>
      </c>
      <c r="Q20">
        <v>8.1175492098696989</v>
      </c>
      <c r="R20">
        <v>0</v>
      </c>
      <c r="S20">
        <v>2.1004158580537844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</v>
      </c>
      <c r="J21">
        <f>BYPL_EOD!AC21+BYPL_EOD!AD21</f>
        <v>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36.07</v>
      </c>
      <c r="O21" s="154">
        <f t="shared" si="1"/>
        <v>0.53000000000000114</v>
      </c>
      <c r="P21">
        <v>14.205711117271971</v>
      </c>
      <c r="Q21">
        <v>8.1175492098696989</v>
      </c>
      <c r="R21">
        <v>0</v>
      </c>
      <c r="S21">
        <v>2.1004158580537844</v>
      </c>
      <c r="T21">
        <v>12.176323814804547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</v>
      </c>
      <c r="J22">
        <f>BYPL_EOD!AC22+BYPL_EOD!AD22</f>
        <v>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36.07</v>
      </c>
      <c r="O22" s="154">
        <f t="shared" si="1"/>
        <v>0.53000000000000114</v>
      </c>
      <c r="P22">
        <v>14.205711117271971</v>
      </c>
      <c r="Q22">
        <v>8.1175492098696989</v>
      </c>
      <c r="R22">
        <v>0</v>
      </c>
      <c r="S22">
        <v>2.1004158580537844</v>
      </c>
      <c r="T22">
        <v>12.176323814804547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</v>
      </c>
      <c r="J23">
        <f>BYPL_EOD!AC23+BYPL_EOD!AD23</f>
        <v>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36.07</v>
      </c>
      <c r="O23" s="154">
        <f t="shared" si="1"/>
        <v>0.53000000000000114</v>
      </c>
      <c r="P23">
        <v>14.205711117271971</v>
      </c>
      <c r="Q23">
        <v>8.1175492098696989</v>
      </c>
      <c r="R23">
        <v>0</v>
      </c>
      <c r="S23">
        <v>2.1004158580537844</v>
      </c>
      <c r="T23">
        <v>12.176323814804547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</v>
      </c>
      <c r="J24">
        <f>BYPL_EOD!AC24+BYPL_EOD!AD24</f>
        <v>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36.07</v>
      </c>
      <c r="O24" s="154">
        <f t="shared" si="1"/>
        <v>0.53000000000000114</v>
      </c>
      <c r="P24">
        <v>14.205711117271971</v>
      </c>
      <c r="Q24">
        <v>8.1175492098696989</v>
      </c>
      <c r="R24">
        <v>0</v>
      </c>
      <c r="S24">
        <v>2.1004158580537844</v>
      </c>
      <c r="T24">
        <v>12.176323814804547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</v>
      </c>
      <c r="J25">
        <f>BYPL_EOD!AC25+BYPL_EOD!AD25</f>
        <v>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36.07</v>
      </c>
      <c r="O25" s="154">
        <f t="shared" si="1"/>
        <v>0.53000000000000114</v>
      </c>
      <c r="P25">
        <v>14.205711117271971</v>
      </c>
      <c r="Q25">
        <v>8.1175492098696989</v>
      </c>
      <c r="R25">
        <v>0</v>
      </c>
      <c r="S25">
        <v>2.1004158580537844</v>
      </c>
      <c r="T25">
        <v>12.176323814804547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</v>
      </c>
      <c r="J26">
        <f>BYPL_EOD!AC26+BYPL_EOD!AD26</f>
        <v>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36.07</v>
      </c>
      <c r="O26" s="154">
        <f t="shared" si="1"/>
        <v>0.53000000000000114</v>
      </c>
      <c r="P26">
        <v>14.205711117271971</v>
      </c>
      <c r="Q26">
        <v>8.1175492098696989</v>
      </c>
      <c r="R26">
        <v>0</v>
      </c>
      <c r="S26">
        <v>2.1004158580537844</v>
      </c>
      <c r="T26">
        <v>12.176323814804547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</v>
      </c>
      <c r="J27">
        <f>BYPL_EOD!AC27+BYPL_EOD!AD27</f>
        <v>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14.205711117271971</v>
      </c>
      <c r="Q27">
        <v>8.1175492098696989</v>
      </c>
      <c r="R27">
        <v>0</v>
      </c>
      <c r="S27">
        <v>2.1004158580537844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</v>
      </c>
      <c r="J28">
        <f>BYPL_EOD!AC28+BYPL_EOD!AD28</f>
        <v>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36.07</v>
      </c>
      <c r="O28" s="154">
        <f t="shared" si="1"/>
        <v>0.53000000000000114</v>
      </c>
      <c r="P28">
        <v>14.205711117271971</v>
      </c>
      <c r="Q28">
        <v>8.1175492098696989</v>
      </c>
      <c r="R28">
        <v>0</v>
      </c>
      <c r="S28">
        <v>2.1004158580537844</v>
      </c>
      <c r="T28">
        <v>12.176323814804547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</v>
      </c>
      <c r="J29">
        <f>BYPL_EOD!AC29+BYPL_EOD!AD29</f>
        <v>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36.07</v>
      </c>
      <c r="O29" s="154">
        <f t="shared" si="1"/>
        <v>0.53000000000000114</v>
      </c>
      <c r="P29">
        <v>14.205711117271971</v>
      </c>
      <c r="Q29">
        <v>8.1175492098696989</v>
      </c>
      <c r="R29">
        <v>0</v>
      </c>
      <c r="S29">
        <v>2.1004158580537844</v>
      </c>
      <c r="T29">
        <v>12.176323814804547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</v>
      </c>
      <c r="J30">
        <f>BYPL_EOD!AC30+BYPL_EOD!AD30</f>
        <v>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36.07</v>
      </c>
      <c r="O30" s="154">
        <f t="shared" si="1"/>
        <v>0.53000000000000114</v>
      </c>
      <c r="P30">
        <v>14.205711117271971</v>
      </c>
      <c r="Q30">
        <v>8.1175492098696989</v>
      </c>
      <c r="R30">
        <v>0</v>
      </c>
      <c r="S30">
        <v>2.1004158580537844</v>
      </c>
      <c r="T30">
        <v>12.176323814804547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</v>
      </c>
      <c r="J31">
        <f>BYPL_EOD!AC31+BYPL_EOD!AD31</f>
        <v>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36.07</v>
      </c>
      <c r="O31" s="154">
        <f t="shared" si="1"/>
        <v>0.53000000000000114</v>
      </c>
      <c r="P31">
        <v>14.205711117271971</v>
      </c>
      <c r="Q31">
        <v>8.1175492098696989</v>
      </c>
      <c r="R31">
        <v>0</v>
      </c>
      <c r="S31">
        <v>2.1004158580537844</v>
      </c>
      <c r="T31">
        <v>12.176323814804547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</v>
      </c>
      <c r="J32">
        <f>BYPL_EOD!AC32+BYPL_EOD!AD32</f>
        <v>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36.07</v>
      </c>
      <c r="O32" s="154">
        <f t="shared" si="1"/>
        <v>0.53000000000000114</v>
      </c>
      <c r="P32">
        <v>14.205711117271971</v>
      </c>
      <c r="Q32">
        <v>8.1175492098696989</v>
      </c>
      <c r="R32">
        <v>0</v>
      </c>
      <c r="S32">
        <v>2.1004158580537844</v>
      </c>
      <c r="T32">
        <v>12.176323814804547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</v>
      </c>
      <c r="J33">
        <f>BYPL_EOD!AC33+BYPL_EOD!AD33</f>
        <v>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36.07</v>
      </c>
      <c r="O33" s="154">
        <f t="shared" si="1"/>
        <v>0.53000000000000114</v>
      </c>
      <c r="P33">
        <v>14.205711117271971</v>
      </c>
      <c r="Q33">
        <v>8.1175492098696989</v>
      </c>
      <c r="R33">
        <v>0</v>
      </c>
      <c r="S33">
        <v>2.1004158580537844</v>
      </c>
      <c r="T33">
        <v>12.176323814804547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</v>
      </c>
      <c r="J34">
        <f>BYPL_EOD!AC34+BYPL_EOD!AD34</f>
        <v>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36.07</v>
      </c>
      <c r="O34" s="154">
        <f t="shared" si="1"/>
        <v>0.53000000000000114</v>
      </c>
      <c r="P34">
        <v>14.205711117271971</v>
      </c>
      <c r="Q34">
        <v>8.1175492098696989</v>
      </c>
      <c r="R34">
        <v>0</v>
      </c>
      <c r="S34">
        <v>2.1004158580537844</v>
      </c>
      <c r="T34">
        <v>12.176323814804547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</v>
      </c>
      <c r="J35">
        <f>BYPL_EOD!AC35+BYPL_EOD!AD35</f>
        <v>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36.07</v>
      </c>
      <c r="O35" s="154">
        <f t="shared" si="1"/>
        <v>0.53000000000000114</v>
      </c>
      <c r="P35">
        <v>14.205711117271971</v>
      </c>
      <c r="Q35">
        <v>8.1175492098696989</v>
      </c>
      <c r="R35">
        <v>0</v>
      </c>
      <c r="S35">
        <v>2.1004158580537844</v>
      </c>
      <c r="T35">
        <v>12.176323814804547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</v>
      </c>
      <c r="J36">
        <f>BYPL_EOD!AC36+BYPL_EOD!AD36</f>
        <v>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36.07</v>
      </c>
      <c r="O36" s="154">
        <f t="shared" si="1"/>
        <v>0.53000000000000114</v>
      </c>
      <c r="P36">
        <v>14.205711117271971</v>
      </c>
      <c r="Q36">
        <v>8.1175492098696989</v>
      </c>
      <c r="R36">
        <v>0</v>
      </c>
      <c r="S36">
        <v>2.1004158580537844</v>
      </c>
      <c r="T36">
        <v>12.176323814804547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</v>
      </c>
      <c r="J37">
        <f>BYPL_EOD!AC37+BYPL_EOD!AD37</f>
        <v>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36.07</v>
      </c>
      <c r="O37" s="154">
        <f t="shared" si="1"/>
        <v>0.53000000000000114</v>
      </c>
      <c r="P37">
        <v>14.205711117271971</v>
      </c>
      <c r="Q37">
        <v>8.1175492098696989</v>
      </c>
      <c r="R37">
        <v>0</v>
      </c>
      <c r="S37">
        <v>2.1004158580537844</v>
      </c>
      <c r="T37">
        <v>12.176323814804547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</v>
      </c>
      <c r="J38">
        <f>BYPL_EOD!AC38+BYPL_EOD!AD38</f>
        <v>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36.07</v>
      </c>
      <c r="O38" s="154">
        <f t="shared" si="1"/>
        <v>0.53000000000000114</v>
      </c>
      <c r="P38">
        <v>14.205711117271971</v>
      </c>
      <c r="Q38">
        <v>8.1175492098696989</v>
      </c>
      <c r="R38">
        <v>0</v>
      </c>
      <c r="S38">
        <v>2.1004158580537844</v>
      </c>
      <c r="T38">
        <v>12.176323814804547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14</v>
      </c>
      <c r="J39">
        <f>BYPL_EOD!AC39+BYPL_EOD!AD39</f>
        <v>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36.07</v>
      </c>
      <c r="O39" s="154">
        <f t="shared" si="1"/>
        <v>0.53000000000000114</v>
      </c>
      <c r="P39">
        <v>14.205711117271971</v>
      </c>
      <c r="Q39">
        <v>8.1175492098696989</v>
      </c>
      <c r="R39">
        <v>0</v>
      </c>
      <c r="S39">
        <v>2.1004158580537844</v>
      </c>
      <c r="T39">
        <v>12.176323814804547</v>
      </c>
      <c r="U39" s="156">
        <f t="shared" si="2"/>
        <v>36.6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14</v>
      </c>
      <c r="J40">
        <f>BYPL_EOD!AC40+BYPL_EOD!AD40</f>
        <v>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36.07</v>
      </c>
      <c r="O40" s="154">
        <f t="shared" si="1"/>
        <v>0.53000000000000114</v>
      </c>
      <c r="P40">
        <v>14.205711117271971</v>
      </c>
      <c r="Q40">
        <v>8.1175492098696989</v>
      </c>
      <c r="R40">
        <v>0</v>
      </c>
      <c r="S40">
        <v>2.1004158580537844</v>
      </c>
      <c r="T40">
        <v>12.176323814804547</v>
      </c>
      <c r="U40" s="156">
        <f t="shared" si="2"/>
        <v>36.6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14</v>
      </c>
      <c r="J41">
        <f>BYPL_EOD!AC41+BYPL_EOD!AD41</f>
        <v>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36.07</v>
      </c>
      <c r="O41" s="154">
        <f t="shared" si="1"/>
        <v>0.53000000000000114</v>
      </c>
      <c r="P41">
        <v>14.205711117271971</v>
      </c>
      <c r="Q41">
        <v>8.1175492098696989</v>
      </c>
      <c r="R41">
        <v>0</v>
      </c>
      <c r="S41">
        <v>2.1004158580537844</v>
      </c>
      <c r="T41">
        <v>12.176323814804547</v>
      </c>
      <c r="U41" s="156">
        <f t="shared" si="2"/>
        <v>36.6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9.09</v>
      </c>
      <c r="J42">
        <f>BYPL_EOD!AC42+BYPL_EOD!AD42</f>
        <v>18.170000000000002</v>
      </c>
      <c r="K42">
        <f>MES_EOD!AC42+MES_EOD!AD42</f>
        <v>0</v>
      </c>
      <c r="L42">
        <f>NDMC_EOD!AC42+NDMC_EOD!AD42</f>
        <v>1.34</v>
      </c>
      <c r="M42">
        <f>TPDDL_EOD!AC42+TPDDL_EOD!AD42</f>
        <v>7.79</v>
      </c>
      <c r="N42">
        <f t="shared" si="0"/>
        <v>36.39</v>
      </c>
      <c r="O42" s="154">
        <f t="shared" si="1"/>
        <v>0.21000000000000085</v>
      </c>
      <c r="P42">
        <v>9.1424567188788135</v>
      </c>
      <c r="Q42">
        <v>18.274855729596045</v>
      </c>
      <c r="R42">
        <v>0</v>
      </c>
      <c r="S42">
        <v>1.3477328936521022</v>
      </c>
      <c r="T42">
        <v>7.834954657873042</v>
      </c>
      <c r="U42" s="156">
        <f t="shared" si="2"/>
        <v>36.6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14</v>
      </c>
      <c r="J43">
        <f>BYPL_EOD!AC43+BYPL_EOD!AD43</f>
        <v>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36.07</v>
      </c>
      <c r="O43" s="154">
        <f t="shared" si="1"/>
        <v>0.53000000000000114</v>
      </c>
      <c r="P43">
        <v>14.205711117271971</v>
      </c>
      <c r="Q43">
        <v>8.1175492098696989</v>
      </c>
      <c r="R43">
        <v>0</v>
      </c>
      <c r="S43">
        <v>2.1004158580537844</v>
      </c>
      <c r="T43">
        <v>12.176323814804547</v>
      </c>
      <c r="U43" s="156">
        <f t="shared" si="2"/>
        <v>36.6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84</v>
      </c>
      <c r="G44">
        <f t="shared" si="5"/>
        <v>36.6</v>
      </c>
      <c r="H44" s="154"/>
      <c r="I44">
        <f>BRPL_EOD!AC44+BRPL_EOD!AD44</f>
        <v>14</v>
      </c>
      <c r="J44">
        <f>BYPL_EOD!AC44+BYPL_EOD!AD44</f>
        <v>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36.07</v>
      </c>
      <c r="O44" s="154">
        <f t="shared" si="1"/>
        <v>0.53000000000000114</v>
      </c>
      <c r="P44">
        <v>14.205711117271971</v>
      </c>
      <c r="Q44">
        <v>8.1175492098696989</v>
      </c>
      <c r="R44">
        <v>0</v>
      </c>
      <c r="S44">
        <v>2.1004158580537844</v>
      </c>
      <c r="T44">
        <v>12.176323814804547</v>
      </c>
      <c r="U44" s="156">
        <f t="shared" si="2"/>
        <v>36.6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54"/>
      <c r="I45">
        <f>BRPL_EOD!AC45+BRPL_EOD!AD45</f>
        <v>14</v>
      </c>
      <c r="J45">
        <f>BYPL_EOD!AC45+BYPL_EOD!AD45</f>
        <v>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36.07</v>
      </c>
      <c r="O45" s="154">
        <f t="shared" si="1"/>
        <v>0.53000000000000114</v>
      </c>
      <c r="P45">
        <v>14.205711117271971</v>
      </c>
      <c r="Q45">
        <v>8.1175492098696989</v>
      </c>
      <c r="R45">
        <v>0</v>
      </c>
      <c r="S45">
        <v>2.1004158580537844</v>
      </c>
      <c r="T45">
        <v>12.176323814804547</v>
      </c>
      <c r="U45" s="156">
        <f t="shared" si="2"/>
        <v>36.6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14</v>
      </c>
      <c r="J46">
        <f>BYPL_EOD!AC46+BYPL_EOD!AD46</f>
        <v>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36.07</v>
      </c>
      <c r="O46" s="154">
        <f t="shared" si="1"/>
        <v>0.53000000000000114</v>
      </c>
      <c r="P46">
        <v>14.205711117271971</v>
      </c>
      <c r="Q46">
        <v>8.1175492098696989</v>
      </c>
      <c r="R46">
        <v>0</v>
      </c>
      <c r="S46">
        <v>2.1004158580537844</v>
      </c>
      <c r="T46">
        <v>12.176323814804547</v>
      </c>
      <c r="U46" s="156">
        <f t="shared" si="2"/>
        <v>36.6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14</v>
      </c>
      <c r="J47">
        <f>BYPL_EOD!AC47+BYPL_EOD!AD47</f>
        <v>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36.07</v>
      </c>
      <c r="O47" s="154">
        <f t="shared" si="1"/>
        <v>0.53000000000000114</v>
      </c>
      <c r="P47">
        <v>14.205711117271971</v>
      </c>
      <c r="Q47">
        <v>8.1175492098696989</v>
      </c>
      <c r="R47">
        <v>0</v>
      </c>
      <c r="S47">
        <v>2.1004158580537844</v>
      </c>
      <c r="T47">
        <v>12.176323814804547</v>
      </c>
      <c r="U47" s="156">
        <f t="shared" si="2"/>
        <v>36.6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84</v>
      </c>
      <c r="G48">
        <f t="shared" si="5"/>
        <v>36.6</v>
      </c>
      <c r="H48" s="154"/>
      <c r="I48">
        <f>BRPL_EOD!AC48+BRPL_EOD!AD48</f>
        <v>14</v>
      </c>
      <c r="J48">
        <f>BYPL_EOD!AC48+BYPL_EOD!AD48</f>
        <v>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36.07</v>
      </c>
      <c r="O48" s="154">
        <f t="shared" si="1"/>
        <v>0.53000000000000114</v>
      </c>
      <c r="P48">
        <v>14.205711117271971</v>
      </c>
      <c r="Q48">
        <v>8.1175492098696989</v>
      </c>
      <c r="R48">
        <v>0</v>
      </c>
      <c r="S48">
        <v>2.1004158580537844</v>
      </c>
      <c r="T48">
        <v>12.176323814804547</v>
      </c>
      <c r="U48" s="156">
        <f t="shared" si="2"/>
        <v>36.6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36.6</v>
      </c>
      <c r="E49">
        <f>GT!N49</f>
        <v>0</v>
      </c>
      <c r="F49">
        <f t="shared" si="4"/>
        <v>84</v>
      </c>
      <c r="G49">
        <f t="shared" si="5"/>
        <v>36.6</v>
      </c>
      <c r="H49" s="154"/>
      <c r="I49">
        <f>BRPL_EOD!AC49+BRPL_EOD!AD49</f>
        <v>14</v>
      </c>
      <c r="J49">
        <f>BYPL_EOD!AC49+BYPL_EOD!AD49</f>
        <v>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36.07</v>
      </c>
      <c r="O49" s="154">
        <f t="shared" si="1"/>
        <v>0.53000000000000114</v>
      </c>
      <c r="P49">
        <v>14.205711117271971</v>
      </c>
      <c r="Q49">
        <v>8.1175492098696989</v>
      </c>
      <c r="R49">
        <v>0</v>
      </c>
      <c r="S49">
        <v>2.1004158580537844</v>
      </c>
      <c r="T49">
        <v>12.176323814804547</v>
      </c>
      <c r="U49" s="156">
        <f t="shared" si="2"/>
        <v>36.6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36.6</v>
      </c>
      <c r="E50">
        <f>GT!N50</f>
        <v>0</v>
      </c>
      <c r="F50">
        <f t="shared" si="4"/>
        <v>84</v>
      </c>
      <c r="G50">
        <f t="shared" si="5"/>
        <v>36.6</v>
      </c>
      <c r="H50" s="154"/>
      <c r="I50">
        <f>BRPL_EOD!AC50+BRPL_EOD!AD50</f>
        <v>14</v>
      </c>
      <c r="J50">
        <f>BYPL_EOD!AC50+BYPL_EOD!AD50</f>
        <v>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36.07</v>
      </c>
      <c r="O50" s="154">
        <f t="shared" si="1"/>
        <v>0.53000000000000114</v>
      </c>
      <c r="P50">
        <v>14.205711117271971</v>
      </c>
      <c r="Q50">
        <v>8.1175492098696989</v>
      </c>
      <c r="R50">
        <v>0</v>
      </c>
      <c r="S50">
        <v>2.1004158580537844</v>
      </c>
      <c r="T50">
        <v>12.176323814804547</v>
      </c>
      <c r="U50" s="156">
        <f t="shared" si="2"/>
        <v>36.6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37.6</v>
      </c>
      <c r="E51">
        <f>GT!N51</f>
        <v>0</v>
      </c>
      <c r="F51">
        <f t="shared" si="4"/>
        <v>84</v>
      </c>
      <c r="G51">
        <f t="shared" si="5"/>
        <v>37.6</v>
      </c>
      <c r="H51" s="154"/>
      <c r="I51">
        <f>BRPL_EOD!AC51+BRPL_EOD!AD51</f>
        <v>9.33</v>
      </c>
      <c r="J51">
        <f>BYPL_EOD!AC51+BYPL_EOD!AD51</f>
        <v>18.670000000000002</v>
      </c>
      <c r="K51">
        <f>MES_EOD!AC51+MES_EOD!AD51</f>
        <v>0</v>
      </c>
      <c r="L51">
        <f>NDMC_EOD!AC51+NDMC_EOD!AD51</f>
        <v>1.38</v>
      </c>
      <c r="M51">
        <f>TPDDL_EOD!AC51+TPDDL_EOD!AD51</f>
        <v>8</v>
      </c>
      <c r="N51">
        <f t="shared" si="0"/>
        <v>37.379999999999995</v>
      </c>
      <c r="O51" s="154">
        <f t="shared" si="1"/>
        <v>0.22000000000000597</v>
      </c>
      <c r="P51">
        <v>9.3849117174959886</v>
      </c>
      <c r="Q51">
        <v>18.779882289994653</v>
      </c>
      <c r="R51">
        <v>0</v>
      </c>
      <c r="S51">
        <v>1.3881219903691815</v>
      </c>
      <c r="T51">
        <v>8.047084002140183</v>
      </c>
      <c r="U51" s="156">
        <f t="shared" si="2"/>
        <v>37.600000000000009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37.6</v>
      </c>
      <c r="E52">
        <f>GT!N52</f>
        <v>0</v>
      </c>
      <c r="F52">
        <f t="shared" si="4"/>
        <v>84</v>
      </c>
      <c r="G52">
        <f t="shared" si="5"/>
        <v>37.6</v>
      </c>
      <c r="H52" s="154"/>
      <c r="I52">
        <f>BRPL_EOD!AC52+BRPL_EOD!AD52</f>
        <v>9.33</v>
      </c>
      <c r="J52">
        <f>BYPL_EOD!AC52+BYPL_EOD!AD52</f>
        <v>18.670000000000002</v>
      </c>
      <c r="K52">
        <f>MES_EOD!AC52+MES_EOD!AD52</f>
        <v>0</v>
      </c>
      <c r="L52">
        <f>NDMC_EOD!AC52+NDMC_EOD!AD52</f>
        <v>1.38</v>
      </c>
      <c r="M52">
        <f>TPDDL_EOD!AC52+TPDDL_EOD!AD52</f>
        <v>8</v>
      </c>
      <c r="N52">
        <f t="shared" si="0"/>
        <v>37.379999999999995</v>
      </c>
      <c r="O52" s="154">
        <f t="shared" si="1"/>
        <v>0.22000000000000597</v>
      </c>
      <c r="P52">
        <v>9.3849117174959886</v>
      </c>
      <c r="Q52">
        <v>18.779882289994653</v>
      </c>
      <c r="R52">
        <v>0</v>
      </c>
      <c r="S52">
        <v>1.3881219903691815</v>
      </c>
      <c r="T52">
        <v>8.047084002140183</v>
      </c>
      <c r="U52" s="156">
        <f t="shared" si="2"/>
        <v>37.600000000000009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37.6</v>
      </c>
      <c r="E53">
        <f>GT!N53</f>
        <v>0</v>
      </c>
      <c r="F53">
        <f t="shared" si="4"/>
        <v>84</v>
      </c>
      <c r="G53">
        <f t="shared" si="5"/>
        <v>37.6</v>
      </c>
      <c r="H53" s="154"/>
      <c r="I53">
        <f>BRPL_EOD!AC53+BRPL_EOD!AD53</f>
        <v>14.86</v>
      </c>
      <c r="J53">
        <f>BYPL_EOD!AC53+BYPL_EOD!AD53</f>
        <v>8.14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37.07</v>
      </c>
      <c r="O53" s="154">
        <f t="shared" si="1"/>
        <v>0.53000000000000114</v>
      </c>
      <c r="P53">
        <v>15.072457512813596</v>
      </c>
      <c r="Q53">
        <v>8.2563798219584577</v>
      </c>
      <c r="R53">
        <v>0</v>
      </c>
      <c r="S53">
        <v>2.0995953601294848</v>
      </c>
      <c r="T53">
        <v>12.171567305098463</v>
      </c>
      <c r="U53" s="156">
        <f t="shared" si="2"/>
        <v>37.6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37.6</v>
      </c>
      <c r="E54">
        <f>GT!N54</f>
        <v>0</v>
      </c>
      <c r="F54">
        <f t="shared" si="4"/>
        <v>84</v>
      </c>
      <c r="G54">
        <f t="shared" si="5"/>
        <v>37.6</v>
      </c>
      <c r="H54" s="154"/>
      <c r="I54">
        <f>BRPL_EOD!AC54+BRPL_EOD!AD54</f>
        <v>14.86</v>
      </c>
      <c r="J54">
        <f>BYPL_EOD!AC54+BYPL_EOD!AD54</f>
        <v>8.14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37.07</v>
      </c>
      <c r="O54" s="154">
        <f t="shared" si="1"/>
        <v>0.53000000000000114</v>
      </c>
      <c r="P54">
        <v>15.072457512813596</v>
      </c>
      <c r="Q54">
        <v>8.2563798219584577</v>
      </c>
      <c r="R54">
        <v>0</v>
      </c>
      <c r="S54">
        <v>2.0995953601294848</v>
      </c>
      <c r="T54">
        <v>12.171567305098463</v>
      </c>
      <c r="U54" s="156">
        <f t="shared" si="2"/>
        <v>37.6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37.6</v>
      </c>
      <c r="E55">
        <f>GT!N55</f>
        <v>0</v>
      </c>
      <c r="F55">
        <f t="shared" si="4"/>
        <v>84</v>
      </c>
      <c r="G55">
        <f t="shared" si="5"/>
        <v>37.6</v>
      </c>
      <c r="H55" s="154"/>
      <c r="I55">
        <f>BRPL_EOD!AC55+BRPL_EOD!AD55</f>
        <v>14.86</v>
      </c>
      <c r="J55">
        <f>BYPL_EOD!AC55+BYPL_EOD!AD55</f>
        <v>8.14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37.07</v>
      </c>
      <c r="O55" s="154">
        <f t="shared" si="1"/>
        <v>0.53000000000000114</v>
      </c>
      <c r="P55">
        <v>15.072457512813596</v>
      </c>
      <c r="Q55">
        <v>8.2563798219584577</v>
      </c>
      <c r="R55">
        <v>0</v>
      </c>
      <c r="S55">
        <v>2.0995953601294848</v>
      </c>
      <c r="T55">
        <v>12.171567305098463</v>
      </c>
      <c r="U55" s="156">
        <f t="shared" si="2"/>
        <v>37.6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37.6</v>
      </c>
      <c r="E56">
        <f>GT!N56</f>
        <v>0</v>
      </c>
      <c r="F56">
        <f t="shared" si="4"/>
        <v>84</v>
      </c>
      <c r="G56">
        <f t="shared" si="5"/>
        <v>37.6</v>
      </c>
      <c r="H56" s="154"/>
      <c r="I56">
        <f>BRPL_EOD!AC56+BRPL_EOD!AD56</f>
        <v>14.86</v>
      </c>
      <c r="J56">
        <f>BYPL_EOD!AC56+BYPL_EOD!AD56</f>
        <v>8.14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37.07</v>
      </c>
      <c r="O56" s="154">
        <f t="shared" si="1"/>
        <v>0.53000000000000114</v>
      </c>
      <c r="P56">
        <v>15.072457512813596</v>
      </c>
      <c r="Q56">
        <v>8.2563798219584577</v>
      </c>
      <c r="R56">
        <v>0</v>
      </c>
      <c r="S56">
        <v>2.0995953601294848</v>
      </c>
      <c r="T56">
        <v>12.171567305098463</v>
      </c>
      <c r="U56" s="156">
        <f t="shared" si="2"/>
        <v>37.6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37.6</v>
      </c>
      <c r="E57">
        <f>GT!N57</f>
        <v>0</v>
      </c>
      <c r="F57">
        <f t="shared" si="4"/>
        <v>84</v>
      </c>
      <c r="G57">
        <f t="shared" si="5"/>
        <v>37.6</v>
      </c>
      <c r="H57" s="154"/>
      <c r="I57">
        <f>BRPL_EOD!AC57+BRPL_EOD!AD57</f>
        <v>14.86</v>
      </c>
      <c r="J57">
        <f>BYPL_EOD!AC57+BYPL_EOD!AD57</f>
        <v>8.14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37.07</v>
      </c>
      <c r="O57" s="154">
        <f t="shared" si="1"/>
        <v>0.53000000000000114</v>
      </c>
      <c r="P57">
        <v>15.072457512813596</v>
      </c>
      <c r="Q57">
        <v>8.2563798219584577</v>
      </c>
      <c r="R57">
        <v>0</v>
      </c>
      <c r="S57">
        <v>2.0995953601294848</v>
      </c>
      <c r="T57">
        <v>12.171567305098463</v>
      </c>
      <c r="U57" s="156">
        <f t="shared" si="2"/>
        <v>37.6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37.6</v>
      </c>
      <c r="E58">
        <f>GT!N58</f>
        <v>0</v>
      </c>
      <c r="F58">
        <f t="shared" si="4"/>
        <v>84</v>
      </c>
      <c r="G58">
        <f t="shared" si="5"/>
        <v>37.6</v>
      </c>
      <c r="H58" s="154"/>
      <c r="I58">
        <f>BRPL_EOD!AC58+BRPL_EOD!AD58</f>
        <v>14.86</v>
      </c>
      <c r="J58">
        <f>BYPL_EOD!AC58+BYPL_EOD!AD58</f>
        <v>8.14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37.07</v>
      </c>
      <c r="O58" s="154">
        <f t="shared" si="1"/>
        <v>0.53000000000000114</v>
      </c>
      <c r="P58">
        <v>15.072457512813596</v>
      </c>
      <c r="Q58">
        <v>8.2563798219584577</v>
      </c>
      <c r="R58">
        <v>0</v>
      </c>
      <c r="S58">
        <v>2.0995953601294848</v>
      </c>
      <c r="T58">
        <v>12.171567305098463</v>
      </c>
      <c r="U58" s="156">
        <f t="shared" si="2"/>
        <v>37.6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36.6</v>
      </c>
      <c r="E59">
        <f>GT!N59</f>
        <v>0</v>
      </c>
      <c r="F59">
        <f t="shared" si="4"/>
        <v>84</v>
      </c>
      <c r="G59">
        <f t="shared" si="5"/>
        <v>36.6</v>
      </c>
      <c r="H59" s="154"/>
      <c r="I59">
        <f>BRPL_EOD!AC59+BRPL_EOD!AD59</f>
        <v>14</v>
      </c>
      <c r="J59">
        <f>BYPL_EOD!AC59+BYPL_EOD!AD59</f>
        <v>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36.07</v>
      </c>
      <c r="O59" s="154">
        <f t="shared" si="1"/>
        <v>0.53000000000000114</v>
      </c>
      <c r="P59">
        <v>14.205711117271971</v>
      </c>
      <c r="Q59">
        <v>8.1175492098696989</v>
      </c>
      <c r="R59">
        <v>0</v>
      </c>
      <c r="S59">
        <v>2.1004158580537844</v>
      </c>
      <c r="T59">
        <v>12.176323814804547</v>
      </c>
      <c r="U59" s="156">
        <f t="shared" si="2"/>
        <v>36.6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36.6</v>
      </c>
      <c r="E60">
        <f>GT!N60</f>
        <v>0</v>
      </c>
      <c r="F60">
        <f t="shared" si="4"/>
        <v>84</v>
      </c>
      <c r="G60">
        <f t="shared" si="5"/>
        <v>36.6</v>
      </c>
      <c r="H60" s="154"/>
      <c r="I60">
        <f>BRPL_EOD!AC60+BRPL_EOD!AD60</f>
        <v>14</v>
      </c>
      <c r="J60">
        <f>BYPL_EOD!AC60+BYPL_EOD!AD60</f>
        <v>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36.07</v>
      </c>
      <c r="O60" s="154">
        <f t="shared" si="1"/>
        <v>0.53000000000000114</v>
      </c>
      <c r="P60">
        <v>14.205711117271971</v>
      </c>
      <c r="Q60">
        <v>8.1175492098696989</v>
      </c>
      <c r="R60">
        <v>0</v>
      </c>
      <c r="S60">
        <v>2.1004158580537844</v>
      </c>
      <c r="T60">
        <v>12.176323814804547</v>
      </c>
      <c r="U60" s="156">
        <f t="shared" si="2"/>
        <v>36.6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36.6</v>
      </c>
      <c r="E61">
        <f>GT!N61</f>
        <v>0</v>
      </c>
      <c r="F61">
        <f t="shared" si="4"/>
        <v>84</v>
      </c>
      <c r="G61">
        <f t="shared" si="5"/>
        <v>36.6</v>
      </c>
      <c r="H61" s="154"/>
      <c r="I61">
        <f>BRPL_EOD!AC61+BRPL_EOD!AD61</f>
        <v>14</v>
      </c>
      <c r="J61">
        <f>BYPL_EOD!AC61+BYPL_EOD!AD61</f>
        <v>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36.07</v>
      </c>
      <c r="O61" s="154">
        <f t="shared" si="1"/>
        <v>0.53000000000000114</v>
      </c>
      <c r="P61">
        <v>14.205711117271971</v>
      </c>
      <c r="Q61">
        <v>8.1175492098696989</v>
      </c>
      <c r="R61">
        <v>0</v>
      </c>
      <c r="S61">
        <v>2.1004158580537844</v>
      </c>
      <c r="T61">
        <v>12.176323814804547</v>
      </c>
      <c r="U61" s="156">
        <f t="shared" si="2"/>
        <v>36.6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36.6</v>
      </c>
      <c r="E62">
        <f>GT!N62</f>
        <v>0</v>
      </c>
      <c r="F62">
        <f t="shared" si="4"/>
        <v>84</v>
      </c>
      <c r="G62">
        <f t="shared" si="5"/>
        <v>36.6</v>
      </c>
      <c r="H62" s="154"/>
      <c r="I62">
        <f>BRPL_EOD!AC62+BRPL_EOD!AD62</f>
        <v>14</v>
      </c>
      <c r="J62">
        <f>BYPL_EOD!AC62+BYPL_EOD!AD62</f>
        <v>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36.07</v>
      </c>
      <c r="O62" s="154">
        <f t="shared" si="1"/>
        <v>0.53000000000000114</v>
      </c>
      <c r="P62">
        <v>14.205711117271971</v>
      </c>
      <c r="Q62">
        <v>8.1175492098696989</v>
      </c>
      <c r="R62">
        <v>0</v>
      </c>
      <c r="S62">
        <v>2.1004158580537844</v>
      </c>
      <c r="T62">
        <v>12.176323814804547</v>
      </c>
      <c r="U62" s="156">
        <f t="shared" si="2"/>
        <v>36.6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36.6</v>
      </c>
      <c r="E63">
        <f>GT!N63</f>
        <v>0</v>
      </c>
      <c r="F63">
        <f t="shared" si="4"/>
        <v>84</v>
      </c>
      <c r="G63">
        <f t="shared" si="5"/>
        <v>36.6</v>
      </c>
      <c r="H63" s="154"/>
      <c r="I63">
        <f>BRPL_EOD!AC63+BRPL_EOD!AD63</f>
        <v>14</v>
      </c>
      <c r="J63">
        <f>BYPL_EOD!AC63+BYPL_EOD!AD63</f>
        <v>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36.07</v>
      </c>
      <c r="O63" s="154">
        <f t="shared" si="1"/>
        <v>0.53000000000000114</v>
      </c>
      <c r="P63">
        <v>14.205711117271971</v>
      </c>
      <c r="Q63">
        <v>8.1175492098696989</v>
      </c>
      <c r="R63">
        <v>0</v>
      </c>
      <c r="S63">
        <v>2.1004158580537844</v>
      </c>
      <c r="T63">
        <v>12.176323814804547</v>
      </c>
      <c r="U63" s="156">
        <f t="shared" si="2"/>
        <v>36.6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36.6</v>
      </c>
      <c r="E64">
        <f>GT!N64</f>
        <v>0</v>
      </c>
      <c r="F64">
        <f t="shared" si="4"/>
        <v>84</v>
      </c>
      <c r="G64">
        <f t="shared" si="5"/>
        <v>36.6</v>
      </c>
      <c r="H64" s="154"/>
      <c r="I64">
        <f>BRPL_EOD!AC64+BRPL_EOD!AD64</f>
        <v>14</v>
      </c>
      <c r="J64">
        <f>BYPL_EOD!AC64+BYPL_EOD!AD64</f>
        <v>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36.07</v>
      </c>
      <c r="O64" s="154">
        <f t="shared" si="1"/>
        <v>0.53000000000000114</v>
      </c>
      <c r="P64">
        <v>14.205711117271971</v>
      </c>
      <c r="Q64">
        <v>8.1175492098696989</v>
      </c>
      <c r="R64">
        <v>0</v>
      </c>
      <c r="S64">
        <v>2.1004158580537844</v>
      </c>
      <c r="T64">
        <v>12.176323814804547</v>
      </c>
      <c r="U64" s="156">
        <f t="shared" si="2"/>
        <v>36.6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36.6</v>
      </c>
      <c r="E65">
        <f>GT!N65</f>
        <v>0</v>
      </c>
      <c r="F65">
        <f t="shared" si="4"/>
        <v>84</v>
      </c>
      <c r="G65">
        <f t="shared" si="5"/>
        <v>36.6</v>
      </c>
      <c r="H65" s="154"/>
      <c r="I65">
        <f>BRPL_EOD!AC65+BRPL_EOD!AD65</f>
        <v>14</v>
      </c>
      <c r="J65">
        <f>BYPL_EOD!AC65+BYPL_EOD!AD65</f>
        <v>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36.07</v>
      </c>
      <c r="O65" s="154">
        <f t="shared" si="1"/>
        <v>0.53000000000000114</v>
      </c>
      <c r="P65">
        <v>14.205711117271971</v>
      </c>
      <c r="Q65">
        <v>8.1175492098696989</v>
      </c>
      <c r="R65">
        <v>0</v>
      </c>
      <c r="S65">
        <v>2.1004158580537844</v>
      </c>
      <c r="T65">
        <v>12.176323814804547</v>
      </c>
      <c r="U65" s="156">
        <f t="shared" si="2"/>
        <v>36.6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36.6</v>
      </c>
      <c r="E66">
        <f>GT!N66</f>
        <v>0</v>
      </c>
      <c r="F66">
        <f t="shared" si="4"/>
        <v>84</v>
      </c>
      <c r="G66">
        <f t="shared" si="5"/>
        <v>36.6</v>
      </c>
      <c r="H66" s="154"/>
      <c r="I66">
        <f>BRPL_EOD!AC66+BRPL_EOD!AD66</f>
        <v>14</v>
      </c>
      <c r="J66">
        <f>BYPL_EOD!AC66+BYPL_EOD!AD66</f>
        <v>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36.07</v>
      </c>
      <c r="O66" s="154">
        <f t="shared" si="1"/>
        <v>0.53000000000000114</v>
      </c>
      <c r="P66">
        <v>14.205711117271971</v>
      </c>
      <c r="Q66">
        <v>8.1175492098696989</v>
      </c>
      <c r="R66">
        <v>0</v>
      </c>
      <c r="S66">
        <v>2.1004158580537844</v>
      </c>
      <c r="T66">
        <v>12.176323814804547</v>
      </c>
      <c r="U66" s="156">
        <f t="shared" si="2"/>
        <v>36.6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36.6</v>
      </c>
      <c r="E67">
        <f>GT!N67</f>
        <v>0</v>
      </c>
      <c r="F67">
        <f t="shared" si="4"/>
        <v>84</v>
      </c>
      <c r="G67">
        <f t="shared" si="5"/>
        <v>36.6</v>
      </c>
      <c r="H67" s="154"/>
      <c r="I67">
        <f>BRPL_EOD!AC67+BRPL_EOD!AD67</f>
        <v>14</v>
      </c>
      <c r="J67">
        <f>BYPL_EOD!AC67+BYPL_EOD!AD67</f>
        <v>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36.07</v>
      </c>
      <c r="O67" s="154">
        <f t="shared" ref="O67:O98" si="7">G67-N67</f>
        <v>0.53000000000000114</v>
      </c>
      <c r="P67">
        <v>14.205711117271971</v>
      </c>
      <c r="Q67">
        <v>8.1175492098696989</v>
      </c>
      <c r="R67">
        <v>0</v>
      </c>
      <c r="S67">
        <v>2.1004158580537844</v>
      </c>
      <c r="T67">
        <v>12.176323814804547</v>
      </c>
      <c r="U67" s="156">
        <f t="shared" ref="U67:U98" si="8">SUM(P67:T67)</f>
        <v>36.6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36.6</v>
      </c>
      <c r="E68">
        <f>GT!N68</f>
        <v>0</v>
      </c>
      <c r="F68">
        <f t="shared" ref="F68:F98" si="10">B68+C68</f>
        <v>84</v>
      </c>
      <c r="G68">
        <f t="shared" ref="G68:G98" si="11">D68+E68-X68</f>
        <v>36.6</v>
      </c>
      <c r="H68" s="154"/>
      <c r="I68">
        <f>BRPL_EOD!AC68+BRPL_EOD!AD68</f>
        <v>14</v>
      </c>
      <c r="J68">
        <f>BYPL_EOD!AC68+BYPL_EOD!AD68</f>
        <v>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36.07</v>
      </c>
      <c r="O68" s="154">
        <f t="shared" si="7"/>
        <v>0.53000000000000114</v>
      </c>
      <c r="P68">
        <v>14.205711117271971</v>
      </c>
      <c r="Q68">
        <v>8.1175492098696989</v>
      </c>
      <c r="R68">
        <v>0</v>
      </c>
      <c r="S68">
        <v>2.1004158580537844</v>
      </c>
      <c r="T68">
        <v>12.176323814804547</v>
      </c>
      <c r="U68" s="156">
        <f t="shared" si="8"/>
        <v>36.6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36.6</v>
      </c>
      <c r="E69">
        <f>GT!N69</f>
        <v>0</v>
      </c>
      <c r="F69">
        <f t="shared" si="10"/>
        <v>84</v>
      </c>
      <c r="G69">
        <f t="shared" si="11"/>
        <v>36.6</v>
      </c>
      <c r="H69" s="154"/>
      <c r="I69">
        <f>BRPL_EOD!AC69+BRPL_EOD!AD69</f>
        <v>14</v>
      </c>
      <c r="J69">
        <f>BYPL_EOD!AC69+BYPL_EOD!AD69</f>
        <v>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36.07</v>
      </c>
      <c r="O69" s="154">
        <f t="shared" si="7"/>
        <v>0.53000000000000114</v>
      </c>
      <c r="P69">
        <v>14.205711117271971</v>
      </c>
      <c r="Q69">
        <v>8.1175492098696989</v>
      </c>
      <c r="R69">
        <v>0</v>
      </c>
      <c r="S69">
        <v>2.1004158580537844</v>
      </c>
      <c r="T69">
        <v>12.176323814804547</v>
      </c>
      <c r="U69" s="156">
        <f t="shared" si="8"/>
        <v>36.6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36.6</v>
      </c>
      <c r="E70">
        <f>GT!N70</f>
        <v>0</v>
      </c>
      <c r="F70">
        <f t="shared" si="10"/>
        <v>84</v>
      </c>
      <c r="G70">
        <f t="shared" si="11"/>
        <v>36.6</v>
      </c>
      <c r="H70" s="154"/>
      <c r="I70">
        <f>BRPL_EOD!AC70+BRPL_EOD!AD70</f>
        <v>14</v>
      </c>
      <c r="J70">
        <f>BYPL_EOD!AC70+BYPL_EOD!AD70</f>
        <v>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36.07</v>
      </c>
      <c r="O70" s="154">
        <f t="shared" si="7"/>
        <v>0.53000000000000114</v>
      </c>
      <c r="P70">
        <v>14.205711117271971</v>
      </c>
      <c r="Q70">
        <v>8.1175492098696989</v>
      </c>
      <c r="R70">
        <v>0</v>
      </c>
      <c r="S70">
        <v>2.1004158580537844</v>
      </c>
      <c r="T70">
        <v>12.176323814804547</v>
      </c>
      <c r="U70" s="156">
        <f t="shared" si="8"/>
        <v>36.6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36.6</v>
      </c>
      <c r="E71">
        <f>GT!N71</f>
        <v>0</v>
      </c>
      <c r="F71">
        <f t="shared" si="10"/>
        <v>84</v>
      </c>
      <c r="G71">
        <f t="shared" si="11"/>
        <v>36.6</v>
      </c>
      <c r="H71" s="154"/>
      <c r="I71">
        <f>BRPL_EOD!AC71+BRPL_EOD!AD71</f>
        <v>14</v>
      </c>
      <c r="J71">
        <f>BYPL_EOD!AC71+BYPL_EOD!AD71</f>
        <v>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36.07</v>
      </c>
      <c r="O71" s="154">
        <f t="shared" si="7"/>
        <v>0.53000000000000114</v>
      </c>
      <c r="P71">
        <v>14.205711117271971</v>
      </c>
      <c r="Q71">
        <v>8.1175492098696989</v>
      </c>
      <c r="R71">
        <v>0</v>
      </c>
      <c r="S71">
        <v>2.1004158580537844</v>
      </c>
      <c r="T71">
        <v>12.176323814804547</v>
      </c>
      <c r="U71" s="156">
        <f t="shared" si="8"/>
        <v>36.6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36.6</v>
      </c>
      <c r="E72">
        <f>GT!N72</f>
        <v>0</v>
      </c>
      <c r="F72">
        <f t="shared" si="10"/>
        <v>84</v>
      </c>
      <c r="G72">
        <f t="shared" si="11"/>
        <v>36.6</v>
      </c>
      <c r="H72" s="154"/>
      <c r="I72">
        <f>BRPL_EOD!AC72+BRPL_EOD!AD72</f>
        <v>14</v>
      </c>
      <c r="J72">
        <f>BYPL_EOD!AC72+BYPL_EOD!AD72</f>
        <v>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36.07</v>
      </c>
      <c r="O72" s="154">
        <f t="shared" si="7"/>
        <v>0.53000000000000114</v>
      </c>
      <c r="P72">
        <v>14.205711117271971</v>
      </c>
      <c r="Q72">
        <v>8.1175492098696989</v>
      </c>
      <c r="R72">
        <v>0</v>
      </c>
      <c r="S72">
        <v>2.1004158580537844</v>
      </c>
      <c r="T72">
        <v>12.176323814804547</v>
      </c>
      <c r="U72" s="156">
        <f t="shared" si="8"/>
        <v>36.6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36.6</v>
      </c>
      <c r="E73">
        <f>GT!N73</f>
        <v>0</v>
      </c>
      <c r="F73">
        <f t="shared" si="10"/>
        <v>84</v>
      </c>
      <c r="G73">
        <f t="shared" si="11"/>
        <v>36.6</v>
      </c>
      <c r="H73" s="154"/>
      <c r="I73">
        <f>BRPL_EOD!AC73+BRPL_EOD!AD73</f>
        <v>14</v>
      </c>
      <c r="J73">
        <f>BYPL_EOD!AC73+BYPL_EOD!AD73</f>
        <v>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36.07</v>
      </c>
      <c r="O73" s="154">
        <f t="shared" si="7"/>
        <v>0.53000000000000114</v>
      </c>
      <c r="P73">
        <v>14.205711117271971</v>
      </c>
      <c r="Q73">
        <v>8.1175492098696989</v>
      </c>
      <c r="R73">
        <v>0</v>
      </c>
      <c r="S73">
        <v>2.1004158580537844</v>
      </c>
      <c r="T73">
        <v>12.176323814804547</v>
      </c>
      <c r="U73" s="156">
        <f t="shared" si="8"/>
        <v>36.6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36.6</v>
      </c>
      <c r="E74">
        <f>GT!N74</f>
        <v>0</v>
      </c>
      <c r="F74">
        <f t="shared" si="10"/>
        <v>84</v>
      </c>
      <c r="G74">
        <f t="shared" si="11"/>
        <v>36.6</v>
      </c>
      <c r="H74" s="154"/>
      <c r="I74">
        <f>BRPL_EOD!AC74+BRPL_EOD!AD74</f>
        <v>14</v>
      </c>
      <c r="J74">
        <f>BYPL_EOD!AC74+BYPL_EOD!AD74</f>
        <v>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36.07</v>
      </c>
      <c r="O74" s="154">
        <f t="shared" si="7"/>
        <v>0.53000000000000114</v>
      </c>
      <c r="P74">
        <v>14.205711117271971</v>
      </c>
      <c r="Q74">
        <v>8.1175492098696989</v>
      </c>
      <c r="R74">
        <v>0</v>
      </c>
      <c r="S74">
        <v>2.1004158580537844</v>
      </c>
      <c r="T74">
        <v>12.176323814804547</v>
      </c>
      <c r="U74" s="156">
        <f t="shared" si="8"/>
        <v>36.6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</v>
      </c>
      <c r="J75">
        <f>BYPL_EOD!AC75+BYPL_EOD!AD75</f>
        <v>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36.07</v>
      </c>
      <c r="O75" s="154">
        <f t="shared" si="7"/>
        <v>0.53000000000000114</v>
      </c>
      <c r="P75">
        <v>14.205711117271971</v>
      </c>
      <c r="Q75">
        <v>8.1175492098696989</v>
      </c>
      <c r="R75">
        <v>0</v>
      </c>
      <c r="S75">
        <v>2.1004158580537844</v>
      </c>
      <c r="T75">
        <v>12.176323814804547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14.86</v>
      </c>
      <c r="J76">
        <f>BYPL_EOD!AC76+BYPL_EOD!AD76</f>
        <v>8.14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37.07</v>
      </c>
      <c r="O76" s="154">
        <f t="shared" si="7"/>
        <v>0.53000000000000114</v>
      </c>
      <c r="P76">
        <v>15.072457512813596</v>
      </c>
      <c r="Q76">
        <v>8.2563798219584577</v>
      </c>
      <c r="R76">
        <v>0</v>
      </c>
      <c r="S76">
        <v>2.0995953601294848</v>
      </c>
      <c r="T76">
        <v>12.171567305098463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14.86</v>
      </c>
      <c r="J77">
        <f>BYPL_EOD!AC77+BYPL_EOD!AD77</f>
        <v>8.14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37.07</v>
      </c>
      <c r="O77" s="154">
        <f t="shared" si="7"/>
        <v>0.53000000000000114</v>
      </c>
      <c r="P77">
        <v>15.072457512813596</v>
      </c>
      <c r="Q77">
        <v>8.2563798219584577</v>
      </c>
      <c r="R77">
        <v>0</v>
      </c>
      <c r="S77">
        <v>2.0995953601294848</v>
      </c>
      <c r="T77">
        <v>12.171567305098463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14.86</v>
      </c>
      <c r="J78">
        <f>BYPL_EOD!AC78+BYPL_EOD!AD78</f>
        <v>8.14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37.07</v>
      </c>
      <c r="O78" s="154">
        <f t="shared" si="7"/>
        <v>0.53000000000000114</v>
      </c>
      <c r="P78">
        <v>15.072457512813596</v>
      </c>
      <c r="Q78">
        <v>8.2563798219584577</v>
      </c>
      <c r="R78">
        <v>0</v>
      </c>
      <c r="S78">
        <v>2.0995953601294848</v>
      </c>
      <c r="T78">
        <v>12.171567305098463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14.86</v>
      </c>
      <c r="J79">
        <f>BYPL_EOD!AC79+BYPL_EOD!AD79</f>
        <v>8.14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37.07</v>
      </c>
      <c r="O79" s="154">
        <f t="shared" si="7"/>
        <v>0.53000000000000114</v>
      </c>
      <c r="P79">
        <v>15.072457512813596</v>
      </c>
      <c r="Q79">
        <v>8.2563798219584577</v>
      </c>
      <c r="R79">
        <v>0</v>
      </c>
      <c r="S79">
        <v>2.0995953601294848</v>
      </c>
      <c r="T79">
        <v>12.171567305098463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14.86</v>
      </c>
      <c r="J80">
        <f>BYPL_EOD!AC80+BYPL_EOD!AD80</f>
        <v>8.14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37.07</v>
      </c>
      <c r="O80" s="154">
        <f t="shared" si="7"/>
        <v>0.53000000000000114</v>
      </c>
      <c r="P80">
        <v>15.072457512813596</v>
      </c>
      <c r="Q80">
        <v>8.2563798219584577</v>
      </c>
      <c r="R80">
        <v>0</v>
      </c>
      <c r="S80">
        <v>2.0995953601294848</v>
      </c>
      <c r="T80">
        <v>12.171567305098463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14.86</v>
      </c>
      <c r="J81">
        <f>BYPL_EOD!AC81+BYPL_EOD!AD81</f>
        <v>8.14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37.07</v>
      </c>
      <c r="O81" s="154">
        <f t="shared" si="7"/>
        <v>0.53000000000000114</v>
      </c>
      <c r="P81">
        <v>15.072457512813596</v>
      </c>
      <c r="Q81">
        <v>8.2563798219584577</v>
      </c>
      <c r="R81">
        <v>0</v>
      </c>
      <c r="S81">
        <v>2.0995953601294848</v>
      </c>
      <c r="T81">
        <v>12.171567305098463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14.86</v>
      </c>
      <c r="J82">
        <f>BYPL_EOD!AC82+BYPL_EOD!AD82</f>
        <v>8.14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37.07</v>
      </c>
      <c r="O82" s="154">
        <f t="shared" si="7"/>
        <v>0.53000000000000114</v>
      </c>
      <c r="P82">
        <v>15.072457512813596</v>
      </c>
      <c r="Q82">
        <v>8.2563798219584577</v>
      </c>
      <c r="R82">
        <v>0</v>
      </c>
      <c r="S82">
        <v>2.0995953601294848</v>
      </c>
      <c r="T82">
        <v>12.171567305098463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14.86</v>
      </c>
      <c r="J83">
        <f>BYPL_EOD!AC83+BYPL_EOD!AD83</f>
        <v>8.14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37.07</v>
      </c>
      <c r="O83" s="154">
        <f t="shared" si="7"/>
        <v>0.53000000000000114</v>
      </c>
      <c r="P83">
        <v>15.072457512813596</v>
      </c>
      <c r="Q83">
        <v>8.2563798219584577</v>
      </c>
      <c r="R83">
        <v>0</v>
      </c>
      <c r="S83">
        <v>2.0995953601294848</v>
      </c>
      <c r="T83">
        <v>12.171567305098463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14.86</v>
      </c>
      <c r="J84">
        <f>BYPL_EOD!AC84+BYPL_EOD!AD84</f>
        <v>8.14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37.07</v>
      </c>
      <c r="O84" s="154">
        <f t="shared" si="7"/>
        <v>0.53000000000000114</v>
      </c>
      <c r="P84">
        <v>15.072457512813596</v>
      </c>
      <c r="Q84">
        <v>8.2563798219584577</v>
      </c>
      <c r="R84">
        <v>0</v>
      </c>
      <c r="S84">
        <v>2.0995953601294848</v>
      </c>
      <c r="T84">
        <v>12.171567305098463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14.86</v>
      </c>
      <c r="J85">
        <f>BYPL_EOD!AC85+BYPL_EOD!AD85</f>
        <v>8.14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37.07</v>
      </c>
      <c r="O85" s="154">
        <f t="shared" si="7"/>
        <v>0.53000000000000114</v>
      </c>
      <c r="P85">
        <v>15.072457512813596</v>
      </c>
      <c r="Q85">
        <v>8.2563798219584577</v>
      </c>
      <c r="R85">
        <v>0</v>
      </c>
      <c r="S85">
        <v>2.0995953601294848</v>
      </c>
      <c r="T85">
        <v>12.171567305098463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15.072457512813596</v>
      </c>
      <c r="Q87">
        <v>8.2563798219584577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8.58</v>
      </c>
      <c r="J88">
        <f>BYPL_EOD!AC88+BYPL_EOD!AD88</f>
        <v>20.23</v>
      </c>
      <c r="K88">
        <f>MES_EOD!AC88+MES_EOD!AD88</f>
        <v>0</v>
      </c>
      <c r="L88">
        <f>NDMC_EOD!AC88+NDMC_EOD!AD88</f>
        <v>1.27</v>
      </c>
      <c r="M88">
        <f>TPDDL_EOD!AC88+TPDDL_EOD!AD88</f>
        <v>7.35</v>
      </c>
      <c r="N88">
        <f t="shared" si="6"/>
        <v>37.43</v>
      </c>
      <c r="O88" s="154">
        <f t="shared" si="7"/>
        <v>0.17000000000000171</v>
      </c>
      <c r="P88">
        <v>8.6706601754760513</v>
      </c>
      <c r="Q88">
        <v>20.23</v>
      </c>
      <c r="R88">
        <v>0</v>
      </c>
      <c r="S88">
        <v>1.2814402769471918</v>
      </c>
      <c r="T88">
        <v>7.4178995475767602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0.88614999999999866</v>
      </c>
      <c r="E99" s="156">
        <f t="shared" si="12"/>
        <v>0</v>
      </c>
      <c r="F99" s="156">
        <f t="shared" si="12"/>
        <v>2.016</v>
      </c>
      <c r="G99" s="156">
        <f t="shared" si="12"/>
        <v>0.88614999999999866</v>
      </c>
      <c r="H99" s="156"/>
      <c r="I99" s="156">
        <f t="shared" si="12"/>
        <v>0.33427749999999951</v>
      </c>
      <c r="J99" s="156">
        <f t="shared" si="12"/>
        <v>0.20975999999999995</v>
      </c>
      <c r="K99" s="156">
        <f t="shared" si="12"/>
        <v>0</v>
      </c>
      <c r="L99" s="156">
        <f t="shared" si="12"/>
        <v>4.85374999999999E-2</v>
      </c>
      <c r="M99" s="156">
        <f t="shared" si="12"/>
        <v>0.28136500000000003</v>
      </c>
      <c r="N99" s="156">
        <f t="shared" si="12"/>
        <v>0.87394000000000138</v>
      </c>
      <c r="O99" s="156">
        <f t="shared" si="12"/>
        <v>1.2210000000000032E-2</v>
      </c>
      <c r="P99" s="156">
        <f t="shared" si="12"/>
        <v>0.339059089298546</v>
      </c>
      <c r="Q99" s="156">
        <f t="shared" si="12"/>
        <v>0.21247782658408609</v>
      </c>
      <c r="R99" s="156">
        <f t="shared" si="12"/>
        <v>0</v>
      </c>
      <c r="S99" s="156">
        <f t="shared" si="12"/>
        <v>4.9230360556347781E-2</v>
      </c>
      <c r="T99" s="156">
        <f t="shared" si="12"/>
        <v>0.28538272356102073</v>
      </c>
      <c r="U99" s="156">
        <f t="shared" si="12"/>
        <v>0.88614999999999866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44906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211.92000000000002</v>
      </c>
      <c r="E3">
        <f>BAWANA!AM3</f>
        <v>0</v>
      </c>
      <c r="F3">
        <f>(B3+C3)*0.8</f>
        <v>256</v>
      </c>
      <c r="G3">
        <f>(D3+E3)</f>
        <v>211.92000000000002</v>
      </c>
      <c r="H3" s="154"/>
      <c r="I3">
        <f>BRPL_EOD!AK3+BRPL_EOD!AL3</f>
        <v>81.17</v>
      </c>
      <c r="J3">
        <f>BYPL_EOD!AK3+BYPL_EOD!AL3</f>
        <v>50</v>
      </c>
      <c r="K3">
        <f>MES_EOD!AK3+MES_EOD!AL3</f>
        <v>5</v>
      </c>
      <c r="L3">
        <f>NDMC_EOD!AK3+NDMC_EOD!AL3</f>
        <v>19.04</v>
      </c>
      <c r="M3">
        <f>TPDDL_EOD!AK3+TPDDL_EOD!AL3</f>
        <v>56.71</v>
      </c>
      <c r="N3">
        <f t="shared" ref="N3:N66" si="0">SUM(I3:M3)</f>
        <v>211.92000000000002</v>
      </c>
      <c r="O3" s="154">
        <f t="shared" ref="O3:O66" si="1">G3-N3</f>
        <v>0</v>
      </c>
      <c r="P3">
        <v>81.17</v>
      </c>
      <c r="Q3">
        <v>50</v>
      </c>
      <c r="R3">
        <v>5</v>
      </c>
      <c r="S3">
        <v>19.04</v>
      </c>
      <c r="T3">
        <v>56.71</v>
      </c>
      <c r="U3" s="156">
        <f t="shared" ref="U3:U66" si="2">SUM(P3:T3)</f>
        <v>211.92000000000002</v>
      </c>
      <c r="V3" s="154">
        <f t="shared" ref="V3:V66" si="3">G3-U3</f>
        <v>0</v>
      </c>
      <c r="Y3">
        <f>BAWANA!AW3+BAWANA!AX3</f>
        <v>32</v>
      </c>
      <c r="Z3">
        <f>BAWANA!BD3+BAWANA!BE3</f>
        <v>26.08</v>
      </c>
      <c r="AA3">
        <f>BAWANA!X3+BAWANA!Y3</f>
        <v>32</v>
      </c>
      <c r="AB3">
        <f>BAWANA!AE3+BAWANA!AF3</f>
        <v>26.08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211.92000000000002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211.92000000000002</v>
      </c>
      <c r="H4" s="154"/>
      <c r="I4">
        <f>BRPL_EOD!AK4+BRPL_EOD!AL4</f>
        <v>81.17</v>
      </c>
      <c r="J4">
        <f>BYPL_EOD!AK4+BYPL_EOD!AL4</f>
        <v>50</v>
      </c>
      <c r="K4">
        <f>MES_EOD!AK4+MES_EOD!AL4</f>
        <v>5</v>
      </c>
      <c r="L4">
        <f>NDMC_EOD!AK4+NDMC_EOD!AL4</f>
        <v>19.04</v>
      </c>
      <c r="M4">
        <f>TPDDL_EOD!AK4+TPDDL_EOD!AL4</f>
        <v>56.71</v>
      </c>
      <c r="N4">
        <f t="shared" si="0"/>
        <v>211.92000000000002</v>
      </c>
      <c r="O4" s="154">
        <f t="shared" si="1"/>
        <v>0</v>
      </c>
      <c r="P4">
        <v>81.17</v>
      </c>
      <c r="Q4">
        <v>50</v>
      </c>
      <c r="R4">
        <v>5</v>
      </c>
      <c r="S4">
        <v>19.04</v>
      </c>
      <c r="T4">
        <v>56.71</v>
      </c>
      <c r="U4" s="156">
        <f t="shared" si="2"/>
        <v>211.92000000000002</v>
      </c>
      <c r="V4" s="154">
        <f t="shared" si="3"/>
        <v>0</v>
      </c>
      <c r="Y4">
        <f>BAWANA!AW4+BAWANA!AX4</f>
        <v>32</v>
      </c>
      <c r="Z4">
        <f>BAWANA!BD4+BAWANA!BE4</f>
        <v>26.08</v>
      </c>
      <c r="AA4">
        <f>BAWANA!X4+BAWANA!Y4</f>
        <v>32</v>
      </c>
      <c r="AB4">
        <f>BAWANA!AE4+BAWANA!AF4</f>
        <v>26.08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211.92000000000002</v>
      </c>
      <c r="E5">
        <f>BAWANA!AM5</f>
        <v>0</v>
      </c>
      <c r="F5">
        <f t="shared" si="4"/>
        <v>256</v>
      </c>
      <c r="G5">
        <f t="shared" si="5"/>
        <v>211.92000000000002</v>
      </c>
      <c r="H5" s="154"/>
      <c r="I5">
        <f>BRPL_EOD!AK5+BRPL_EOD!AL5</f>
        <v>81.17</v>
      </c>
      <c r="J5">
        <f>BYPL_EOD!AK5+BYPL_EOD!AL5</f>
        <v>50</v>
      </c>
      <c r="K5">
        <f>MES_EOD!AK5+MES_EOD!AL5</f>
        <v>5</v>
      </c>
      <c r="L5">
        <f>NDMC_EOD!AK5+NDMC_EOD!AL5</f>
        <v>19.04</v>
      </c>
      <c r="M5">
        <f>TPDDL_EOD!AK5+TPDDL_EOD!AL5</f>
        <v>56.71</v>
      </c>
      <c r="N5">
        <f t="shared" si="0"/>
        <v>211.92000000000002</v>
      </c>
      <c r="O5" s="154">
        <f t="shared" si="1"/>
        <v>0</v>
      </c>
      <c r="P5">
        <v>81.17</v>
      </c>
      <c r="Q5">
        <v>50</v>
      </c>
      <c r="R5">
        <v>5</v>
      </c>
      <c r="S5">
        <v>19.04</v>
      </c>
      <c r="T5">
        <v>56.71</v>
      </c>
      <c r="U5" s="156">
        <f t="shared" si="2"/>
        <v>211.92000000000002</v>
      </c>
      <c r="V5" s="154">
        <f t="shared" si="3"/>
        <v>0</v>
      </c>
      <c r="Y5">
        <f>BAWANA!AW5+BAWANA!AX5</f>
        <v>32</v>
      </c>
      <c r="Z5">
        <f>BAWANA!BD5+BAWANA!BE5</f>
        <v>26.08</v>
      </c>
      <c r="AA5">
        <f>BAWANA!X5+BAWANA!Y5</f>
        <v>32</v>
      </c>
      <c r="AB5">
        <f>BAWANA!AE5+BAWANA!AF5</f>
        <v>26.08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211.92000000000002</v>
      </c>
      <c r="E6">
        <f>BAWANA!AM6</f>
        <v>0</v>
      </c>
      <c r="F6">
        <f t="shared" si="4"/>
        <v>256</v>
      </c>
      <c r="G6">
        <f t="shared" si="5"/>
        <v>211.92000000000002</v>
      </c>
      <c r="H6" s="154"/>
      <c r="I6">
        <f>BRPL_EOD!AK6+BRPL_EOD!AL6</f>
        <v>81.17</v>
      </c>
      <c r="J6">
        <f>BYPL_EOD!AK6+BYPL_EOD!AL6</f>
        <v>50</v>
      </c>
      <c r="K6">
        <f>MES_EOD!AK6+MES_EOD!AL6</f>
        <v>5</v>
      </c>
      <c r="L6">
        <f>NDMC_EOD!AK6+NDMC_EOD!AL6</f>
        <v>19.04</v>
      </c>
      <c r="M6">
        <f>TPDDL_EOD!AK6+TPDDL_EOD!AL6</f>
        <v>56.71</v>
      </c>
      <c r="N6">
        <f t="shared" si="0"/>
        <v>211.92000000000002</v>
      </c>
      <c r="O6" s="154">
        <f t="shared" si="1"/>
        <v>0</v>
      </c>
      <c r="P6">
        <v>81.17</v>
      </c>
      <c r="Q6">
        <v>50</v>
      </c>
      <c r="R6">
        <v>5</v>
      </c>
      <c r="S6">
        <v>19.04</v>
      </c>
      <c r="T6">
        <v>56.71</v>
      </c>
      <c r="U6" s="156">
        <f t="shared" si="2"/>
        <v>211.92000000000002</v>
      </c>
      <c r="V6" s="154">
        <f t="shared" si="3"/>
        <v>0</v>
      </c>
      <c r="Y6">
        <f>BAWANA!AW6+BAWANA!AX6</f>
        <v>32</v>
      </c>
      <c r="Z6">
        <f>BAWANA!BD6+BAWANA!BE6</f>
        <v>26.08</v>
      </c>
      <c r="AA6">
        <f>BAWANA!X6+BAWANA!Y6</f>
        <v>32</v>
      </c>
      <c r="AB6">
        <f>BAWANA!AE6+BAWANA!AF6</f>
        <v>26.08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216.38</v>
      </c>
      <c r="E7">
        <f>BAWANA!AM7</f>
        <v>0</v>
      </c>
      <c r="F7">
        <f t="shared" si="4"/>
        <v>256</v>
      </c>
      <c r="G7">
        <f t="shared" si="5"/>
        <v>216.38</v>
      </c>
      <c r="H7" s="154"/>
      <c r="I7">
        <f>BRPL_EOD!AK7+BRPL_EOD!AL7</f>
        <v>83.47</v>
      </c>
      <c r="J7">
        <f>BYPL_EOD!AK7+BYPL_EOD!AL7</f>
        <v>50</v>
      </c>
      <c r="K7">
        <f>MES_EOD!AK7+MES_EOD!AL7</f>
        <v>5</v>
      </c>
      <c r="L7">
        <f>NDMC_EOD!AK7+NDMC_EOD!AL7</f>
        <v>19.57</v>
      </c>
      <c r="M7">
        <f>TPDDL_EOD!AK7+TPDDL_EOD!AL7</f>
        <v>58.32</v>
      </c>
      <c r="N7">
        <f t="shared" si="0"/>
        <v>216.35999999999999</v>
      </c>
      <c r="O7" s="154">
        <f t="shared" si="1"/>
        <v>2.0000000000010232E-2</v>
      </c>
      <c r="P7">
        <v>83.477715843963765</v>
      </c>
      <c r="Q7">
        <v>50.004621926418935</v>
      </c>
      <c r="R7">
        <v>5.0004621926418933</v>
      </c>
      <c r="S7">
        <v>19.57180902200037</v>
      </c>
      <c r="T7">
        <v>58.325391014975047</v>
      </c>
      <c r="U7" s="156">
        <f t="shared" si="2"/>
        <v>216.38</v>
      </c>
      <c r="V7" s="154">
        <f t="shared" si="3"/>
        <v>0</v>
      </c>
      <c r="Y7">
        <f>BAWANA!AW7+BAWANA!AX7</f>
        <v>26.81</v>
      </c>
      <c r="Z7">
        <f>BAWANA!BD7+BAWANA!BE7</f>
        <v>26.81</v>
      </c>
      <c r="AA7">
        <f>BAWANA!X7+BAWANA!Y7</f>
        <v>26.81</v>
      </c>
      <c r="AB7">
        <f>BAWANA!AE7+BAWANA!AF7</f>
        <v>26.81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216.38</v>
      </c>
      <c r="E8">
        <f>BAWANA!AM8</f>
        <v>0</v>
      </c>
      <c r="F8">
        <f t="shared" si="4"/>
        <v>256</v>
      </c>
      <c r="G8">
        <f t="shared" si="5"/>
        <v>216.38</v>
      </c>
      <c r="H8" s="154"/>
      <c r="I8">
        <f>BRPL_EOD!AK8+BRPL_EOD!AL8</f>
        <v>83.47</v>
      </c>
      <c r="J8">
        <f>BYPL_EOD!AK8+BYPL_EOD!AL8</f>
        <v>50</v>
      </c>
      <c r="K8">
        <f>MES_EOD!AK8+MES_EOD!AL8</f>
        <v>5</v>
      </c>
      <c r="L8">
        <f>NDMC_EOD!AK8+NDMC_EOD!AL8</f>
        <v>19.57</v>
      </c>
      <c r="M8">
        <f>TPDDL_EOD!AK8+TPDDL_EOD!AL8</f>
        <v>58.32</v>
      </c>
      <c r="N8">
        <f t="shared" si="0"/>
        <v>216.35999999999999</v>
      </c>
      <c r="O8" s="154">
        <f t="shared" si="1"/>
        <v>2.0000000000010232E-2</v>
      </c>
      <c r="P8">
        <v>83.477715843963765</v>
      </c>
      <c r="Q8">
        <v>50.004621926418935</v>
      </c>
      <c r="R8">
        <v>5.0004621926418933</v>
      </c>
      <c r="S8">
        <v>19.57180902200037</v>
      </c>
      <c r="T8">
        <v>58.325391014975047</v>
      </c>
      <c r="U8" s="156">
        <f t="shared" si="2"/>
        <v>216.38</v>
      </c>
      <c r="V8" s="154">
        <f t="shared" si="3"/>
        <v>0</v>
      </c>
      <c r="Y8">
        <f>BAWANA!AW8+BAWANA!AX8</f>
        <v>26.81</v>
      </c>
      <c r="Z8">
        <f>BAWANA!BD8+BAWANA!BE8</f>
        <v>26.81</v>
      </c>
      <c r="AA8">
        <f>BAWANA!X8+BAWANA!Y8</f>
        <v>26.81</v>
      </c>
      <c r="AB8">
        <f>BAWANA!AE8+BAWANA!AF8</f>
        <v>26.81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216.38</v>
      </c>
      <c r="E9">
        <f>BAWANA!AM9</f>
        <v>0</v>
      </c>
      <c r="F9">
        <f t="shared" si="4"/>
        <v>256</v>
      </c>
      <c r="G9">
        <f t="shared" si="5"/>
        <v>216.38</v>
      </c>
      <c r="H9" s="154"/>
      <c r="I9">
        <f>BRPL_EOD!AK9+BRPL_EOD!AL9</f>
        <v>83.47</v>
      </c>
      <c r="J9">
        <f>BYPL_EOD!AK9+BYPL_EOD!AL9</f>
        <v>50</v>
      </c>
      <c r="K9">
        <f>MES_EOD!AK9+MES_EOD!AL9</f>
        <v>5</v>
      </c>
      <c r="L9">
        <f>NDMC_EOD!AK9+NDMC_EOD!AL9</f>
        <v>19.57</v>
      </c>
      <c r="M9">
        <f>TPDDL_EOD!AK9+TPDDL_EOD!AL9</f>
        <v>58.32</v>
      </c>
      <c r="N9">
        <f t="shared" si="0"/>
        <v>216.35999999999999</v>
      </c>
      <c r="O9" s="154">
        <f t="shared" si="1"/>
        <v>2.0000000000010232E-2</v>
      </c>
      <c r="P9">
        <v>83.477715843963765</v>
      </c>
      <c r="Q9">
        <v>50.004621926418935</v>
      </c>
      <c r="R9">
        <v>5.0004621926418933</v>
      </c>
      <c r="S9">
        <v>19.57180902200037</v>
      </c>
      <c r="T9">
        <v>58.325391014975047</v>
      </c>
      <c r="U9" s="156">
        <f t="shared" si="2"/>
        <v>216.38</v>
      </c>
      <c r="V9" s="154">
        <f t="shared" si="3"/>
        <v>0</v>
      </c>
      <c r="Y9">
        <f>BAWANA!AW9+BAWANA!AX9</f>
        <v>26.81</v>
      </c>
      <c r="Z9">
        <f>BAWANA!BD9+BAWANA!BE9</f>
        <v>26.81</v>
      </c>
      <c r="AA9">
        <f>BAWANA!X9+BAWANA!Y9</f>
        <v>26.81</v>
      </c>
      <c r="AB9">
        <f>BAWANA!AE9+BAWANA!AF9</f>
        <v>26.81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216.38</v>
      </c>
      <c r="E10">
        <f>BAWANA!AM10</f>
        <v>0</v>
      </c>
      <c r="F10">
        <f t="shared" si="4"/>
        <v>256</v>
      </c>
      <c r="G10">
        <f t="shared" si="5"/>
        <v>216.38</v>
      </c>
      <c r="H10" s="154"/>
      <c r="I10">
        <f>BRPL_EOD!AK10+BRPL_EOD!AL10</f>
        <v>83.47</v>
      </c>
      <c r="J10">
        <f>BYPL_EOD!AK10+BYPL_EOD!AL10</f>
        <v>50</v>
      </c>
      <c r="K10">
        <f>MES_EOD!AK10+MES_EOD!AL10</f>
        <v>5</v>
      </c>
      <c r="L10">
        <f>NDMC_EOD!AK10+NDMC_EOD!AL10</f>
        <v>19.57</v>
      </c>
      <c r="M10">
        <f>TPDDL_EOD!AK10+TPDDL_EOD!AL10</f>
        <v>58.32</v>
      </c>
      <c r="N10">
        <f t="shared" si="0"/>
        <v>216.35999999999999</v>
      </c>
      <c r="O10" s="154">
        <f t="shared" si="1"/>
        <v>2.0000000000010232E-2</v>
      </c>
      <c r="P10">
        <v>83.477715843963765</v>
      </c>
      <c r="Q10">
        <v>50.004621926418935</v>
      </c>
      <c r="R10">
        <v>5.0004621926418933</v>
      </c>
      <c r="S10">
        <v>19.57180902200037</v>
      </c>
      <c r="T10">
        <v>58.325391014975047</v>
      </c>
      <c r="U10" s="156">
        <f t="shared" si="2"/>
        <v>216.38</v>
      </c>
      <c r="V10" s="154">
        <f t="shared" si="3"/>
        <v>0</v>
      </c>
      <c r="Y10">
        <f>BAWANA!AW10+BAWANA!AX10</f>
        <v>26.81</v>
      </c>
      <c r="Z10">
        <f>BAWANA!BD10+BAWANA!BE10</f>
        <v>26.81</v>
      </c>
      <c r="AA10">
        <f>BAWANA!X10+BAWANA!Y10</f>
        <v>26.81</v>
      </c>
      <c r="AB10">
        <f>BAWANA!AE10+BAWANA!AF10</f>
        <v>26.81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216.38</v>
      </c>
      <c r="E11">
        <f>BAWANA!AM11</f>
        <v>0</v>
      </c>
      <c r="F11">
        <f t="shared" si="4"/>
        <v>256</v>
      </c>
      <c r="G11">
        <f t="shared" si="5"/>
        <v>216.38</v>
      </c>
      <c r="H11" s="154"/>
      <c r="I11">
        <f>BRPL_EOD!AK11+BRPL_EOD!AL11</f>
        <v>83.47</v>
      </c>
      <c r="J11">
        <f>BYPL_EOD!AK11+BYPL_EOD!AL11</f>
        <v>50</v>
      </c>
      <c r="K11">
        <f>MES_EOD!AK11+MES_EOD!AL11</f>
        <v>5</v>
      </c>
      <c r="L11">
        <f>NDMC_EOD!AK11+NDMC_EOD!AL11</f>
        <v>19.57</v>
      </c>
      <c r="M11">
        <f>TPDDL_EOD!AK11+TPDDL_EOD!AL11</f>
        <v>58.32</v>
      </c>
      <c r="N11">
        <f t="shared" si="0"/>
        <v>216.35999999999999</v>
      </c>
      <c r="O11" s="154">
        <f t="shared" si="1"/>
        <v>2.0000000000010232E-2</v>
      </c>
      <c r="P11">
        <v>83.477715843963765</v>
      </c>
      <c r="Q11">
        <v>50.004621926418935</v>
      </c>
      <c r="R11">
        <v>5.0004621926418933</v>
      </c>
      <c r="S11">
        <v>19.57180902200037</v>
      </c>
      <c r="T11">
        <v>58.325391014975047</v>
      </c>
      <c r="U11" s="156">
        <f t="shared" si="2"/>
        <v>216.38</v>
      </c>
      <c r="V11" s="154">
        <f t="shared" si="3"/>
        <v>0</v>
      </c>
      <c r="Y11">
        <f>BAWANA!AW11+BAWANA!AX11</f>
        <v>26.81</v>
      </c>
      <c r="Z11">
        <f>BAWANA!BD11+BAWANA!BE11</f>
        <v>26.81</v>
      </c>
      <c r="AA11">
        <f>BAWANA!X11+BAWANA!Y11</f>
        <v>26.81</v>
      </c>
      <c r="AB11">
        <f>BAWANA!AE11+BAWANA!AF11</f>
        <v>26.81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216.38</v>
      </c>
      <c r="E12">
        <f>BAWANA!AM12</f>
        <v>0</v>
      </c>
      <c r="F12">
        <f t="shared" si="4"/>
        <v>256</v>
      </c>
      <c r="G12">
        <f t="shared" si="5"/>
        <v>216.38</v>
      </c>
      <c r="H12" s="154"/>
      <c r="I12">
        <f>BRPL_EOD!AK12+BRPL_EOD!AL12</f>
        <v>83.47</v>
      </c>
      <c r="J12">
        <f>BYPL_EOD!AK12+BYPL_EOD!AL12</f>
        <v>50</v>
      </c>
      <c r="K12">
        <f>MES_EOD!AK12+MES_EOD!AL12</f>
        <v>5</v>
      </c>
      <c r="L12">
        <f>NDMC_EOD!AK12+NDMC_EOD!AL12</f>
        <v>19.57</v>
      </c>
      <c r="M12">
        <f>TPDDL_EOD!AK12+TPDDL_EOD!AL12</f>
        <v>58.32</v>
      </c>
      <c r="N12">
        <f t="shared" si="0"/>
        <v>216.35999999999999</v>
      </c>
      <c r="O12" s="154">
        <f t="shared" si="1"/>
        <v>2.0000000000010232E-2</v>
      </c>
      <c r="P12">
        <v>83.477715843963765</v>
      </c>
      <c r="Q12">
        <v>50.004621926418935</v>
      </c>
      <c r="R12">
        <v>5.0004621926418933</v>
      </c>
      <c r="S12">
        <v>19.57180902200037</v>
      </c>
      <c r="T12">
        <v>58.325391014975047</v>
      </c>
      <c r="U12" s="156">
        <f t="shared" si="2"/>
        <v>216.38</v>
      </c>
      <c r="V12" s="154">
        <f t="shared" si="3"/>
        <v>0</v>
      </c>
      <c r="Y12">
        <f>BAWANA!AW12+BAWANA!AX12</f>
        <v>26.81</v>
      </c>
      <c r="Z12">
        <f>BAWANA!BD12+BAWANA!BE12</f>
        <v>26.81</v>
      </c>
      <c r="AA12">
        <f>BAWANA!X12+BAWANA!Y12</f>
        <v>26.81</v>
      </c>
      <c r="AB12">
        <f>BAWANA!AE12+BAWANA!AF12</f>
        <v>26.81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216.38</v>
      </c>
      <c r="E13">
        <f>BAWANA!AM13</f>
        <v>0</v>
      </c>
      <c r="F13">
        <f t="shared" si="4"/>
        <v>256</v>
      </c>
      <c r="G13">
        <f t="shared" si="5"/>
        <v>216.38</v>
      </c>
      <c r="H13" s="154"/>
      <c r="I13">
        <f>BRPL_EOD!AK13+BRPL_EOD!AL13</f>
        <v>83.47</v>
      </c>
      <c r="J13">
        <f>BYPL_EOD!AK13+BYPL_EOD!AL13</f>
        <v>50</v>
      </c>
      <c r="K13">
        <f>MES_EOD!AK13+MES_EOD!AL13</f>
        <v>5</v>
      </c>
      <c r="L13">
        <f>NDMC_EOD!AK13+NDMC_EOD!AL13</f>
        <v>19.57</v>
      </c>
      <c r="M13">
        <f>TPDDL_EOD!AK13+TPDDL_EOD!AL13</f>
        <v>58.32</v>
      </c>
      <c r="N13">
        <f t="shared" si="0"/>
        <v>216.35999999999999</v>
      </c>
      <c r="O13" s="154">
        <f t="shared" si="1"/>
        <v>2.0000000000010232E-2</v>
      </c>
      <c r="P13">
        <v>83.477715843963765</v>
      </c>
      <c r="Q13">
        <v>50.004621926418935</v>
      </c>
      <c r="R13">
        <v>5.0004621926418933</v>
      </c>
      <c r="S13">
        <v>19.57180902200037</v>
      </c>
      <c r="T13">
        <v>58.325391014975047</v>
      </c>
      <c r="U13" s="156">
        <f t="shared" si="2"/>
        <v>216.38</v>
      </c>
      <c r="V13" s="154">
        <f t="shared" si="3"/>
        <v>0</v>
      </c>
      <c r="Y13">
        <f>BAWANA!AW13+BAWANA!AX13</f>
        <v>26.81</v>
      </c>
      <c r="Z13">
        <f>BAWANA!BD13+BAWANA!BE13</f>
        <v>26.81</v>
      </c>
      <c r="AA13">
        <f>BAWANA!X13+BAWANA!Y13</f>
        <v>26.81</v>
      </c>
      <c r="AB13">
        <f>BAWANA!AE13+BAWANA!AF13</f>
        <v>26.81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216.38</v>
      </c>
      <c r="E14">
        <f>BAWANA!AM14</f>
        <v>0</v>
      </c>
      <c r="F14">
        <f t="shared" si="4"/>
        <v>256</v>
      </c>
      <c r="G14">
        <f t="shared" si="5"/>
        <v>216.38</v>
      </c>
      <c r="H14" s="154"/>
      <c r="I14">
        <f>BRPL_EOD!AK14+BRPL_EOD!AL14</f>
        <v>83.47</v>
      </c>
      <c r="J14">
        <f>BYPL_EOD!AK14+BYPL_EOD!AL14</f>
        <v>50</v>
      </c>
      <c r="K14">
        <f>MES_EOD!AK14+MES_EOD!AL14</f>
        <v>5</v>
      </c>
      <c r="L14">
        <f>NDMC_EOD!AK14+NDMC_EOD!AL14</f>
        <v>19.57</v>
      </c>
      <c r="M14">
        <f>TPDDL_EOD!AK14+TPDDL_EOD!AL14</f>
        <v>58.32</v>
      </c>
      <c r="N14">
        <f t="shared" si="0"/>
        <v>216.35999999999999</v>
      </c>
      <c r="O14" s="154">
        <f t="shared" si="1"/>
        <v>2.0000000000010232E-2</v>
      </c>
      <c r="P14">
        <v>83.477715843963765</v>
      </c>
      <c r="Q14">
        <v>50.004621926418935</v>
      </c>
      <c r="R14">
        <v>5.0004621926418933</v>
      </c>
      <c r="S14">
        <v>19.57180902200037</v>
      </c>
      <c r="T14">
        <v>58.325391014975047</v>
      </c>
      <c r="U14" s="156">
        <f t="shared" si="2"/>
        <v>216.38</v>
      </c>
      <c r="V14" s="154">
        <f t="shared" si="3"/>
        <v>0</v>
      </c>
      <c r="Y14">
        <f>BAWANA!AW14+BAWANA!AX14</f>
        <v>26.81</v>
      </c>
      <c r="Z14">
        <f>BAWANA!BD14+BAWANA!BE14</f>
        <v>26.81</v>
      </c>
      <c r="AA14">
        <f>BAWANA!X14+BAWANA!Y14</f>
        <v>26.81</v>
      </c>
      <c r="AB14">
        <f>BAWANA!AE14+BAWANA!AF14</f>
        <v>26.81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216.38</v>
      </c>
      <c r="E15">
        <f>BAWANA!AM15</f>
        <v>0</v>
      </c>
      <c r="F15">
        <f t="shared" si="4"/>
        <v>256</v>
      </c>
      <c r="G15">
        <f t="shared" si="5"/>
        <v>216.38</v>
      </c>
      <c r="H15" s="154"/>
      <c r="I15">
        <f>BRPL_EOD!AK15+BRPL_EOD!AL15</f>
        <v>83.47</v>
      </c>
      <c r="J15">
        <f>BYPL_EOD!AK15+BYPL_EOD!AL15</f>
        <v>50</v>
      </c>
      <c r="K15">
        <f>MES_EOD!AK15+MES_EOD!AL15</f>
        <v>5</v>
      </c>
      <c r="L15">
        <f>NDMC_EOD!AK15+NDMC_EOD!AL15</f>
        <v>19.57</v>
      </c>
      <c r="M15">
        <f>TPDDL_EOD!AK15+TPDDL_EOD!AL15</f>
        <v>58.32</v>
      </c>
      <c r="N15">
        <f t="shared" si="0"/>
        <v>216.35999999999999</v>
      </c>
      <c r="O15" s="154">
        <f t="shared" si="1"/>
        <v>2.0000000000010232E-2</v>
      </c>
      <c r="P15">
        <v>83.477715843963765</v>
      </c>
      <c r="Q15">
        <v>50.004621926418935</v>
      </c>
      <c r="R15">
        <v>5.0004621926418933</v>
      </c>
      <c r="S15">
        <v>19.57180902200037</v>
      </c>
      <c r="T15">
        <v>58.325391014975047</v>
      </c>
      <c r="U15" s="156">
        <f t="shared" si="2"/>
        <v>216.38</v>
      </c>
      <c r="V15" s="154">
        <f t="shared" si="3"/>
        <v>0</v>
      </c>
      <c r="Y15">
        <f>BAWANA!AW15+BAWANA!AX15</f>
        <v>26.81</v>
      </c>
      <c r="Z15">
        <f>BAWANA!BD15+BAWANA!BE15</f>
        <v>26.81</v>
      </c>
      <c r="AA15">
        <f>BAWANA!X15+BAWANA!Y15</f>
        <v>26.81</v>
      </c>
      <c r="AB15">
        <f>BAWANA!AE15+BAWANA!AF15</f>
        <v>26.81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216.38</v>
      </c>
      <c r="E16">
        <f>BAWANA!AM16</f>
        <v>0</v>
      </c>
      <c r="F16">
        <f t="shared" si="4"/>
        <v>256</v>
      </c>
      <c r="G16">
        <f t="shared" si="5"/>
        <v>216.38</v>
      </c>
      <c r="H16" s="154"/>
      <c r="I16">
        <f>BRPL_EOD!AK16+BRPL_EOD!AL16</f>
        <v>83.47</v>
      </c>
      <c r="J16">
        <f>BYPL_EOD!AK16+BYPL_EOD!AL16</f>
        <v>50</v>
      </c>
      <c r="K16">
        <f>MES_EOD!AK16+MES_EOD!AL16</f>
        <v>5</v>
      </c>
      <c r="L16">
        <f>NDMC_EOD!AK16+NDMC_EOD!AL16</f>
        <v>19.57</v>
      </c>
      <c r="M16">
        <f>TPDDL_EOD!AK16+TPDDL_EOD!AL16</f>
        <v>58.32</v>
      </c>
      <c r="N16">
        <f t="shared" si="0"/>
        <v>216.35999999999999</v>
      </c>
      <c r="O16" s="154">
        <f t="shared" si="1"/>
        <v>2.0000000000010232E-2</v>
      </c>
      <c r="P16">
        <v>83.477715843963765</v>
      </c>
      <c r="Q16">
        <v>50.004621926418935</v>
      </c>
      <c r="R16">
        <v>5.0004621926418933</v>
      </c>
      <c r="S16">
        <v>19.57180902200037</v>
      </c>
      <c r="T16">
        <v>58.325391014975047</v>
      </c>
      <c r="U16" s="156">
        <f t="shared" si="2"/>
        <v>216.38</v>
      </c>
      <c r="V16" s="154">
        <f t="shared" si="3"/>
        <v>0</v>
      </c>
      <c r="Y16">
        <f>BAWANA!AW16+BAWANA!AX16</f>
        <v>26.81</v>
      </c>
      <c r="Z16">
        <f>BAWANA!BD16+BAWANA!BE16</f>
        <v>26.81</v>
      </c>
      <c r="AA16">
        <f>BAWANA!X16+BAWANA!Y16</f>
        <v>26.81</v>
      </c>
      <c r="AB16">
        <f>BAWANA!AE16+BAWANA!AF16</f>
        <v>26.81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216.38</v>
      </c>
      <c r="E17">
        <f>BAWANA!AM17</f>
        <v>0</v>
      </c>
      <c r="F17">
        <f t="shared" si="4"/>
        <v>256</v>
      </c>
      <c r="G17">
        <f t="shared" si="5"/>
        <v>216.38</v>
      </c>
      <c r="H17" s="154"/>
      <c r="I17">
        <f>BRPL_EOD!AK17+BRPL_EOD!AL17</f>
        <v>83.47</v>
      </c>
      <c r="J17">
        <f>BYPL_EOD!AK17+BYPL_EOD!AL17</f>
        <v>50</v>
      </c>
      <c r="K17">
        <f>MES_EOD!AK17+MES_EOD!AL17</f>
        <v>5</v>
      </c>
      <c r="L17">
        <f>NDMC_EOD!AK17+NDMC_EOD!AL17</f>
        <v>19.57</v>
      </c>
      <c r="M17">
        <f>TPDDL_EOD!AK17+TPDDL_EOD!AL17</f>
        <v>58.32</v>
      </c>
      <c r="N17">
        <f t="shared" si="0"/>
        <v>216.35999999999999</v>
      </c>
      <c r="O17" s="154">
        <f t="shared" si="1"/>
        <v>2.0000000000010232E-2</v>
      </c>
      <c r="P17">
        <v>83.477715843963765</v>
      </c>
      <c r="Q17">
        <v>50.004621926418935</v>
      </c>
      <c r="R17">
        <v>5.0004621926418933</v>
      </c>
      <c r="S17">
        <v>19.57180902200037</v>
      </c>
      <c r="T17">
        <v>58.325391014975047</v>
      </c>
      <c r="U17" s="156">
        <f t="shared" si="2"/>
        <v>216.38</v>
      </c>
      <c r="V17" s="154">
        <f t="shared" si="3"/>
        <v>0</v>
      </c>
      <c r="Y17">
        <f>BAWANA!AW17+BAWANA!AX17</f>
        <v>26.81</v>
      </c>
      <c r="Z17">
        <f>BAWANA!BD17+BAWANA!BE17</f>
        <v>26.81</v>
      </c>
      <c r="AA17">
        <f>BAWANA!X17+BAWANA!Y17</f>
        <v>26.81</v>
      </c>
      <c r="AB17">
        <f>BAWANA!AE17+BAWANA!AF17</f>
        <v>26.81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216.38</v>
      </c>
      <c r="E18">
        <f>BAWANA!AM18</f>
        <v>0</v>
      </c>
      <c r="F18">
        <f t="shared" si="4"/>
        <v>256</v>
      </c>
      <c r="G18">
        <f t="shared" si="5"/>
        <v>216.38</v>
      </c>
      <c r="H18" s="154"/>
      <c r="I18">
        <f>BRPL_EOD!AK18+BRPL_EOD!AL18</f>
        <v>83.47</v>
      </c>
      <c r="J18">
        <f>BYPL_EOD!AK18+BYPL_EOD!AL18</f>
        <v>50</v>
      </c>
      <c r="K18">
        <f>MES_EOD!AK18+MES_EOD!AL18</f>
        <v>5</v>
      </c>
      <c r="L18">
        <f>NDMC_EOD!AK18+NDMC_EOD!AL18</f>
        <v>19.57</v>
      </c>
      <c r="M18">
        <f>TPDDL_EOD!AK18+TPDDL_EOD!AL18</f>
        <v>58.32</v>
      </c>
      <c r="N18">
        <f t="shared" si="0"/>
        <v>216.35999999999999</v>
      </c>
      <c r="O18" s="154">
        <f t="shared" si="1"/>
        <v>2.0000000000010232E-2</v>
      </c>
      <c r="P18">
        <v>83.477715843963765</v>
      </c>
      <c r="Q18">
        <v>50.004621926418935</v>
      </c>
      <c r="R18">
        <v>5.0004621926418933</v>
      </c>
      <c r="S18">
        <v>19.57180902200037</v>
      </c>
      <c r="T18">
        <v>58.325391014975047</v>
      </c>
      <c r="U18" s="156">
        <f t="shared" si="2"/>
        <v>216.38</v>
      </c>
      <c r="V18" s="154">
        <f t="shared" si="3"/>
        <v>0</v>
      </c>
      <c r="Y18">
        <f>BAWANA!AW18+BAWANA!AX18</f>
        <v>26.81</v>
      </c>
      <c r="Z18">
        <f>BAWANA!BD18+BAWANA!BE18</f>
        <v>26.81</v>
      </c>
      <c r="AA18">
        <f>BAWANA!X18+BAWANA!Y18</f>
        <v>26.81</v>
      </c>
      <c r="AB18">
        <f>BAWANA!AE18+BAWANA!AF18</f>
        <v>26.81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216.38</v>
      </c>
      <c r="E19">
        <f>BAWANA!AM19</f>
        <v>0</v>
      </c>
      <c r="F19">
        <f t="shared" si="4"/>
        <v>256</v>
      </c>
      <c r="G19">
        <f t="shared" si="5"/>
        <v>216.38</v>
      </c>
      <c r="H19" s="154"/>
      <c r="I19">
        <f>BRPL_EOD!AK19+BRPL_EOD!AL19</f>
        <v>83.47</v>
      </c>
      <c r="J19">
        <f>BYPL_EOD!AK19+BYPL_EOD!AL19</f>
        <v>50</v>
      </c>
      <c r="K19">
        <f>MES_EOD!AK19+MES_EOD!AL19</f>
        <v>5</v>
      </c>
      <c r="L19">
        <f>NDMC_EOD!AK19+NDMC_EOD!AL19</f>
        <v>19.57</v>
      </c>
      <c r="M19">
        <f>TPDDL_EOD!AK19+TPDDL_EOD!AL19</f>
        <v>58.32</v>
      </c>
      <c r="N19">
        <f t="shared" si="0"/>
        <v>216.35999999999999</v>
      </c>
      <c r="O19" s="154">
        <f t="shared" si="1"/>
        <v>2.0000000000010232E-2</v>
      </c>
      <c r="P19">
        <v>83.477715843963765</v>
      </c>
      <c r="Q19">
        <v>50.004621926418935</v>
      </c>
      <c r="R19">
        <v>5.0004621926418933</v>
      </c>
      <c r="S19">
        <v>19.57180902200037</v>
      </c>
      <c r="T19">
        <v>58.325391014975047</v>
      </c>
      <c r="U19" s="156">
        <f t="shared" si="2"/>
        <v>216.38</v>
      </c>
      <c r="V19" s="154">
        <f t="shared" si="3"/>
        <v>0</v>
      </c>
      <c r="Y19">
        <f>BAWANA!AW19+BAWANA!AX19</f>
        <v>26.81</v>
      </c>
      <c r="Z19">
        <f>BAWANA!BD19+BAWANA!BE19</f>
        <v>26.81</v>
      </c>
      <c r="AA19">
        <f>BAWANA!X19+BAWANA!Y19</f>
        <v>26.81</v>
      </c>
      <c r="AB19">
        <f>BAWANA!AE19+BAWANA!AF19</f>
        <v>26.81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216.38</v>
      </c>
      <c r="E20">
        <f>BAWANA!AM20</f>
        <v>0</v>
      </c>
      <c r="F20">
        <f t="shared" si="4"/>
        <v>256</v>
      </c>
      <c r="G20">
        <f t="shared" si="5"/>
        <v>216.38</v>
      </c>
      <c r="H20" s="154"/>
      <c r="I20">
        <f>BRPL_EOD!AK20+BRPL_EOD!AL20</f>
        <v>83.47</v>
      </c>
      <c r="J20">
        <f>BYPL_EOD!AK20+BYPL_EOD!AL20</f>
        <v>50</v>
      </c>
      <c r="K20">
        <f>MES_EOD!AK20+MES_EOD!AL20</f>
        <v>5</v>
      </c>
      <c r="L20">
        <f>NDMC_EOD!AK20+NDMC_EOD!AL20</f>
        <v>19.57</v>
      </c>
      <c r="M20">
        <f>TPDDL_EOD!AK20+TPDDL_EOD!AL20</f>
        <v>58.32</v>
      </c>
      <c r="N20">
        <f t="shared" si="0"/>
        <v>216.35999999999999</v>
      </c>
      <c r="O20" s="154">
        <f t="shared" si="1"/>
        <v>2.0000000000010232E-2</v>
      </c>
      <c r="P20">
        <v>83.477715843963765</v>
      </c>
      <c r="Q20">
        <v>50.004621926418935</v>
      </c>
      <c r="R20">
        <v>5.0004621926418933</v>
      </c>
      <c r="S20">
        <v>19.57180902200037</v>
      </c>
      <c r="T20">
        <v>58.325391014975047</v>
      </c>
      <c r="U20" s="156">
        <f t="shared" si="2"/>
        <v>216.38</v>
      </c>
      <c r="V20" s="154">
        <f t="shared" si="3"/>
        <v>0</v>
      </c>
      <c r="Y20">
        <f>BAWANA!AW20+BAWANA!AX20</f>
        <v>26.81</v>
      </c>
      <c r="Z20">
        <f>BAWANA!BD20+BAWANA!BE20</f>
        <v>26.81</v>
      </c>
      <c r="AA20">
        <f>BAWANA!X20+BAWANA!Y20</f>
        <v>26.81</v>
      </c>
      <c r="AB20">
        <f>BAWANA!AE20+BAWANA!AF20</f>
        <v>26.81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216.38</v>
      </c>
      <c r="E21">
        <f>BAWANA!AM21</f>
        <v>0</v>
      </c>
      <c r="F21">
        <f t="shared" si="4"/>
        <v>256</v>
      </c>
      <c r="G21">
        <f t="shared" si="5"/>
        <v>216.38</v>
      </c>
      <c r="H21" s="154"/>
      <c r="I21">
        <f>BRPL_EOD!AK21+BRPL_EOD!AL21</f>
        <v>83.47</v>
      </c>
      <c r="J21">
        <f>BYPL_EOD!AK21+BYPL_EOD!AL21</f>
        <v>50</v>
      </c>
      <c r="K21">
        <f>MES_EOD!AK21+MES_EOD!AL21</f>
        <v>5</v>
      </c>
      <c r="L21">
        <f>NDMC_EOD!AK21+NDMC_EOD!AL21</f>
        <v>19.57</v>
      </c>
      <c r="M21">
        <f>TPDDL_EOD!AK21+TPDDL_EOD!AL21</f>
        <v>58.32</v>
      </c>
      <c r="N21">
        <f t="shared" si="0"/>
        <v>216.35999999999999</v>
      </c>
      <c r="O21" s="154">
        <f t="shared" si="1"/>
        <v>2.0000000000010232E-2</v>
      </c>
      <c r="P21">
        <v>83.477715843963765</v>
      </c>
      <c r="Q21">
        <v>50.004621926418935</v>
      </c>
      <c r="R21">
        <v>5.0004621926418933</v>
      </c>
      <c r="S21">
        <v>19.57180902200037</v>
      </c>
      <c r="T21">
        <v>58.325391014975047</v>
      </c>
      <c r="U21" s="156">
        <f t="shared" si="2"/>
        <v>216.38</v>
      </c>
      <c r="V21" s="154">
        <f t="shared" si="3"/>
        <v>0</v>
      </c>
      <c r="Y21">
        <f>BAWANA!AW21+BAWANA!AX21</f>
        <v>26.81</v>
      </c>
      <c r="Z21">
        <f>BAWANA!BD21+BAWANA!BE21</f>
        <v>26.81</v>
      </c>
      <c r="AA21">
        <f>BAWANA!X21+BAWANA!Y21</f>
        <v>26.81</v>
      </c>
      <c r="AB21">
        <f>BAWANA!AE21+BAWANA!AF21</f>
        <v>26.81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216.38</v>
      </c>
      <c r="E22">
        <f>BAWANA!AM22</f>
        <v>0</v>
      </c>
      <c r="F22">
        <f t="shared" si="4"/>
        <v>256</v>
      </c>
      <c r="G22">
        <f t="shared" si="5"/>
        <v>216.38</v>
      </c>
      <c r="H22" s="154"/>
      <c r="I22">
        <f>BRPL_EOD!AK22+BRPL_EOD!AL22</f>
        <v>83.47</v>
      </c>
      <c r="J22">
        <f>BYPL_EOD!AK22+BYPL_EOD!AL22</f>
        <v>50</v>
      </c>
      <c r="K22">
        <f>MES_EOD!AK22+MES_EOD!AL22</f>
        <v>5</v>
      </c>
      <c r="L22">
        <f>NDMC_EOD!AK22+NDMC_EOD!AL22</f>
        <v>19.57</v>
      </c>
      <c r="M22">
        <f>TPDDL_EOD!AK22+TPDDL_EOD!AL22</f>
        <v>58.32</v>
      </c>
      <c r="N22">
        <f t="shared" si="0"/>
        <v>216.35999999999999</v>
      </c>
      <c r="O22" s="154">
        <f t="shared" si="1"/>
        <v>2.0000000000010232E-2</v>
      </c>
      <c r="P22">
        <v>83.477715843963765</v>
      </c>
      <c r="Q22">
        <v>50.004621926418935</v>
      </c>
      <c r="R22">
        <v>5.0004621926418933</v>
      </c>
      <c r="S22">
        <v>19.57180902200037</v>
      </c>
      <c r="T22">
        <v>58.325391014975047</v>
      </c>
      <c r="U22" s="156">
        <f t="shared" si="2"/>
        <v>216.38</v>
      </c>
      <c r="V22" s="154">
        <f t="shared" si="3"/>
        <v>0</v>
      </c>
      <c r="Y22">
        <f>BAWANA!AW22+BAWANA!AX22</f>
        <v>26.81</v>
      </c>
      <c r="Z22">
        <f>BAWANA!BD22+BAWANA!BE22</f>
        <v>26.81</v>
      </c>
      <c r="AA22">
        <f>BAWANA!X22+BAWANA!Y22</f>
        <v>26.81</v>
      </c>
      <c r="AB22">
        <f>BAWANA!AE22+BAWANA!AF22</f>
        <v>26.81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216.38</v>
      </c>
      <c r="E23">
        <f>BAWANA!AM23</f>
        <v>0</v>
      </c>
      <c r="F23">
        <f t="shared" si="4"/>
        <v>256</v>
      </c>
      <c r="G23">
        <f t="shared" si="5"/>
        <v>216.38</v>
      </c>
      <c r="H23" s="154"/>
      <c r="I23">
        <f>BRPL_EOD!AK23+BRPL_EOD!AL23</f>
        <v>83.47</v>
      </c>
      <c r="J23">
        <f>BYPL_EOD!AK23+BYPL_EOD!AL23</f>
        <v>50</v>
      </c>
      <c r="K23">
        <f>MES_EOD!AK23+MES_EOD!AL23</f>
        <v>5</v>
      </c>
      <c r="L23">
        <f>NDMC_EOD!AK23+NDMC_EOD!AL23</f>
        <v>19.57</v>
      </c>
      <c r="M23">
        <f>TPDDL_EOD!AK23+TPDDL_EOD!AL23</f>
        <v>58.32</v>
      </c>
      <c r="N23">
        <f t="shared" si="0"/>
        <v>216.35999999999999</v>
      </c>
      <c r="O23" s="154">
        <f t="shared" si="1"/>
        <v>2.0000000000010232E-2</v>
      </c>
      <c r="P23">
        <v>83.477715843963765</v>
      </c>
      <c r="Q23">
        <v>50.004621926418935</v>
      </c>
      <c r="R23">
        <v>5.0004621926418933</v>
      </c>
      <c r="S23">
        <v>19.57180902200037</v>
      </c>
      <c r="T23">
        <v>58.325391014975047</v>
      </c>
      <c r="U23" s="156">
        <f t="shared" si="2"/>
        <v>216.38</v>
      </c>
      <c r="V23" s="154">
        <f t="shared" si="3"/>
        <v>0</v>
      </c>
      <c r="Y23">
        <f>BAWANA!AW23+BAWANA!AX23</f>
        <v>26.81</v>
      </c>
      <c r="Z23">
        <f>BAWANA!BD23+BAWANA!BE23</f>
        <v>26.81</v>
      </c>
      <c r="AA23">
        <f>BAWANA!X23+BAWANA!Y23</f>
        <v>26.81</v>
      </c>
      <c r="AB23">
        <f>BAWANA!AE23+BAWANA!AF23</f>
        <v>26.81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216.38</v>
      </c>
      <c r="E24">
        <f>BAWANA!AM24</f>
        <v>0</v>
      </c>
      <c r="F24">
        <f t="shared" si="4"/>
        <v>256</v>
      </c>
      <c r="G24">
        <f t="shared" si="5"/>
        <v>216.38</v>
      </c>
      <c r="H24" s="154"/>
      <c r="I24">
        <f>BRPL_EOD!AK24+BRPL_EOD!AL24</f>
        <v>83.47</v>
      </c>
      <c r="J24">
        <f>BYPL_EOD!AK24+BYPL_EOD!AL24</f>
        <v>50</v>
      </c>
      <c r="K24">
        <f>MES_EOD!AK24+MES_EOD!AL24</f>
        <v>5</v>
      </c>
      <c r="L24">
        <f>NDMC_EOD!AK24+NDMC_EOD!AL24</f>
        <v>19.57</v>
      </c>
      <c r="M24">
        <f>TPDDL_EOD!AK24+TPDDL_EOD!AL24</f>
        <v>58.32</v>
      </c>
      <c r="N24">
        <f t="shared" si="0"/>
        <v>216.35999999999999</v>
      </c>
      <c r="O24" s="154">
        <f t="shared" si="1"/>
        <v>2.0000000000010232E-2</v>
      </c>
      <c r="P24">
        <v>83.477715843963765</v>
      </c>
      <c r="Q24">
        <v>50.004621926418935</v>
      </c>
      <c r="R24">
        <v>5.0004621926418933</v>
      </c>
      <c r="S24">
        <v>19.57180902200037</v>
      </c>
      <c r="T24">
        <v>58.325391014975047</v>
      </c>
      <c r="U24" s="156">
        <f t="shared" si="2"/>
        <v>216.38</v>
      </c>
      <c r="V24" s="154">
        <f t="shared" si="3"/>
        <v>0</v>
      </c>
      <c r="Y24">
        <f>BAWANA!AW24+BAWANA!AX24</f>
        <v>26.81</v>
      </c>
      <c r="Z24">
        <f>BAWANA!BD24+BAWANA!BE24</f>
        <v>26.81</v>
      </c>
      <c r="AA24">
        <f>BAWANA!X24+BAWANA!Y24</f>
        <v>26.81</v>
      </c>
      <c r="AB24">
        <f>BAWANA!AE24+BAWANA!AF24</f>
        <v>26.81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216.38</v>
      </c>
      <c r="E25">
        <f>BAWANA!AM25</f>
        <v>0</v>
      </c>
      <c r="F25">
        <f t="shared" si="4"/>
        <v>256</v>
      </c>
      <c r="G25">
        <f t="shared" si="5"/>
        <v>216.38</v>
      </c>
      <c r="H25" s="154"/>
      <c r="I25">
        <f>BRPL_EOD!AK25+BRPL_EOD!AL25</f>
        <v>83.47</v>
      </c>
      <c r="J25">
        <f>BYPL_EOD!AK25+BYPL_EOD!AL25</f>
        <v>50</v>
      </c>
      <c r="K25">
        <f>MES_EOD!AK25+MES_EOD!AL25</f>
        <v>5</v>
      </c>
      <c r="L25">
        <f>NDMC_EOD!AK25+NDMC_EOD!AL25</f>
        <v>19.57</v>
      </c>
      <c r="M25">
        <f>TPDDL_EOD!AK25+TPDDL_EOD!AL25</f>
        <v>58.32</v>
      </c>
      <c r="N25">
        <f t="shared" si="0"/>
        <v>216.35999999999999</v>
      </c>
      <c r="O25" s="154">
        <f t="shared" si="1"/>
        <v>2.0000000000010232E-2</v>
      </c>
      <c r="P25">
        <v>83.477715843963765</v>
      </c>
      <c r="Q25">
        <v>50.004621926418935</v>
      </c>
      <c r="R25">
        <v>5.0004621926418933</v>
      </c>
      <c r="S25">
        <v>19.57180902200037</v>
      </c>
      <c r="T25">
        <v>58.325391014975047</v>
      </c>
      <c r="U25" s="156">
        <f t="shared" si="2"/>
        <v>216.38</v>
      </c>
      <c r="V25" s="154">
        <f t="shared" si="3"/>
        <v>0</v>
      </c>
      <c r="Y25">
        <f>BAWANA!AW25+BAWANA!AX25</f>
        <v>26.81</v>
      </c>
      <c r="Z25">
        <f>BAWANA!BD25+BAWANA!BE25</f>
        <v>26.81</v>
      </c>
      <c r="AA25">
        <f>BAWANA!X25+BAWANA!Y25</f>
        <v>26.81</v>
      </c>
      <c r="AB25">
        <f>BAWANA!AE25+BAWANA!AF25</f>
        <v>26.81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216.38</v>
      </c>
      <c r="E26">
        <f>BAWANA!AM26</f>
        <v>0</v>
      </c>
      <c r="F26">
        <f t="shared" si="4"/>
        <v>256</v>
      </c>
      <c r="G26">
        <f t="shared" si="5"/>
        <v>216.38</v>
      </c>
      <c r="H26" s="154"/>
      <c r="I26">
        <f>BRPL_EOD!AK26+BRPL_EOD!AL26</f>
        <v>83.47</v>
      </c>
      <c r="J26">
        <f>BYPL_EOD!AK26+BYPL_EOD!AL26</f>
        <v>50</v>
      </c>
      <c r="K26">
        <f>MES_EOD!AK26+MES_EOD!AL26</f>
        <v>5</v>
      </c>
      <c r="L26">
        <f>NDMC_EOD!AK26+NDMC_EOD!AL26</f>
        <v>19.57</v>
      </c>
      <c r="M26">
        <f>TPDDL_EOD!AK26+TPDDL_EOD!AL26</f>
        <v>58.32</v>
      </c>
      <c r="N26">
        <f t="shared" si="0"/>
        <v>216.35999999999999</v>
      </c>
      <c r="O26" s="154">
        <f t="shared" si="1"/>
        <v>2.0000000000010232E-2</v>
      </c>
      <c r="P26">
        <v>83.477715843963765</v>
      </c>
      <c r="Q26">
        <v>50.004621926418935</v>
      </c>
      <c r="R26">
        <v>5.0004621926418933</v>
      </c>
      <c r="S26">
        <v>19.57180902200037</v>
      </c>
      <c r="T26">
        <v>58.325391014975047</v>
      </c>
      <c r="U26" s="156">
        <f t="shared" si="2"/>
        <v>216.38</v>
      </c>
      <c r="V26" s="154">
        <f t="shared" si="3"/>
        <v>0</v>
      </c>
      <c r="Y26">
        <f>BAWANA!AW26+BAWANA!AX26</f>
        <v>26.81</v>
      </c>
      <c r="Z26">
        <f>BAWANA!BD26+BAWANA!BE26</f>
        <v>26.81</v>
      </c>
      <c r="AA26">
        <f>BAWANA!X26+BAWANA!Y26</f>
        <v>26.81</v>
      </c>
      <c r="AB26">
        <f>BAWANA!AE26+BAWANA!AF26</f>
        <v>26.81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216.38</v>
      </c>
      <c r="E27">
        <f>BAWANA!AM27</f>
        <v>0</v>
      </c>
      <c r="F27">
        <f t="shared" si="4"/>
        <v>256</v>
      </c>
      <c r="G27">
        <f t="shared" si="5"/>
        <v>216.38</v>
      </c>
      <c r="H27" s="154"/>
      <c r="I27">
        <f>BRPL_EOD!AK27+BRPL_EOD!AL27</f>
        <v>83.47</v>
      </c>
      <c r="J27">
        <f>BYPL_EOD!AK27+BYPL_EOD!AL27</f>
        <v>50</v>
      </c>
      <c r="K27">
        <f>MES_EOD!AK27+MES_EOD!AL27</f>
        <v>5</v>
      </c>
      <c r="L27">
        <f>NDMC_EOD!AK27+NDMC_EOD!AL27</f>
        <v>19.57</v>
      </c>
      <c r="M27">
        <f>TPDDL_EOD!AK27+TPDDL_EOD!AL27</f>
        <v>58.32</v>
      </c>
      <c r="N27">
        <f t="shared" si="0"/>
        <v>216.35999999999999</v>
      </c>
      <c r="O27" s="154">
        <f t="shared" si="1"/>
        <v>2.0000000000010232E-2</v>
      </c>
      <c r="P27">
        <v>83.477715843963765</v>
      </c>
      <c r="Q27">
        <v>50.004621926418935</v>
      </c>
      <c r="R27">
        <v>5.0004621926418933</v>
      </c>
      <c r="S27">
        <v>19.57180902200037</v>
      </c>
      <c r="T27">
        <v>58.325391014975047</v>
      </c>
      <c r="U27" s="156">
        <f t="shared" si="2"/>
        <v>216.38</v>
      </c>
      <c r="V27" s="154">
        <f t="shared" si="3"/>
        <v>0</v>
      </c>
      <c r="Y27">
        <f>BAWANA!AW27+BAWANA!AX27</f>
        <v>26.81</v>
      </c>
      <c r="Z27">
        <f>BAWANA!BD27+BAWANA!BE27</f>
        <v>26.81</v>
      </c>
      <c r="AA27">
        <f>BAWANA!X27+BAWANA!Y27</f>
        <v>26.81</v>
      </c>
      <c r="AB27">
        <f>BAWANA!AE27+BAWANA!AF27</f>
        <v>26.81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216.38</v>
      </c>
      <c r="E28">
        <f>BAWANA!AM28</f>
        <v>0</v>
      </c>
      <c r="F28">
        <f t="shared" si="4"/>
        <v>256</v>
      </c>
      <c r="G28">
        <f t="shared" si="5"/>
        <v>216.38</v>
      </c>
      <c r="H28" s="154"/>
      <c r="I28">
        <f>BRPL_EOD!AK28+BRPL_EOD!AL28</f>
        <v>83.47</v>
      </c>
      <c r="J28">
        <f>BYPL_EOD!AK28+BYPL_EOD!AL28</f>
        <v>50</v>
      </c>
      <c r="K28">
        <f>MES_EOD!AK28+MES_EOD!AL28</f>
        <v>5</v>
      </c>
      <c r="L28">
        <f>NDMC_EOD!AK28+NDMC_EOD!AL28</f>
        <v>19.57</v>
      </c>
      <c r="M28">
        <f>TPDDL_EOD!AK28+TPDDL_EOD!AL28</f>
        <v>58.32</v>
      </c>
      <c r="N28">
        <f t="shared" si="0"/>
        <v>216.35999999999999</v>
      </c>
      <c r="O28" s="154">
        <f t="shared" si="1"/>
        <v>2.0000000000010232E-2</v>
      </c>
      <c r="P28">
        <v>83.477715843963765</v>
      </c>
      <c r="Q28">
        <v>50.004621926418935</v>
      </c>
      <c r="R28">
        <v>5.0004621926418933</v>
      </c>
      <c r="S28">
        <v>19.57180902200037</v>
      </c>
      <c r="T28">
        <v>58.325391014975047</v>
      </c>
      <c r="U28" s="156">
        <f t="shared" si="2"/>
        <v>216.38</v>
      </c>
      <c r="V28" s="154">
        <f t="shared" si="3"/>
        <v>0</v>
      </c>
      <c r="Y28">
        <f>BAWANA!AW28+BAWANA!AX28</f>
        <v>26.81</v>
      </c>
      <c r="Z28">
        <f>BAWANA!BD28+BAWANA!BE28</f>
        <v>26.81</v>
      </c>
      <c r="AA28">
        <f>BAWANA!X28+BAWANA!Y28</f>
        <v>26.81</v>
      </c>
      <c r="AB28">
        <f>BAWANA!AE28+BAWANA!AF28</f>
        <v>26.81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216.38</v>
      </c>
      <c r="E29">
        <f>BAWANA!AM29</f>
        <v>0</v>
      </c>
      <c r="F29">
        <f t="shared" si="4"/>
        <v>256</v>
      </c>
      <c r="G29">
        <f t="shared" si="5"/>
        <v>216.38</v>
      </c>
      <c r="H29" s="154"/>
      <c r="I29">
        <f>BRPL_EOD!AK29+BRPL_EOD!AL29</f>
        <v>83.47</v>
      </c>
      <c r="J29">
        <f>BYPL_EOD!AK29+BYPL_EOD!AL29</f>
        <v>50</v>
      </c>
      <c r="K29">
        <f>MES_EOD!AK29+MES_EOD!AL29</f>
        <v>5</v>
      </c>
      <c r="L29">
        <f>NDMC_EOD!AK29+NDMC_EOD!AL29</f>
        <v>19.57</v>
      </c>
      <c r="M29">
        <f>TPDDL_EOD!AK29+TPDDL_EOD!AL29</f>
        <v>58.32</v>
      </c>
      <c r="N29">
        <f t="shared" si="0"/>
        <v>216.35999999999999</v>
      </c>
      <c r="O29" s="154">
        <f t="shared" si="1"/>
        <v>2.0000000000010232E-2</v>
      </c>
      <c r="P29">
        <v>83.477715843963765</v>
      </c>
      <c r="Q29">
        <v>50.004621926418935</v>
      </c>
      <c r="R29">
        <v>5.0004621926418933</v>
      </c>
      <c r="S29">
        <v>19.57180902200037</v>
      </c>
      <c r="T29">
        <v>58.325391014975047</v>
      </c>
      <c r="U29" s="156">
        <f t="shared" si="2"/>
        <v>216.38</v>
      </c>
      <c r="V29" s="154">
        <f t="shared" si="3"/>
        <v>0</v>
      </c>
      <c r="Y29">
        <f>BAWANA!AW29+BAWANA!AX29</f>
        <v>26.81</v>
      </c>
      <c r="Z29">
        <f>BAWANA!BD29+BAWANA!BE29</f>
        <v>26.81</v>
      </c>
      <c r="AA29">
        <f>BAWANA!X29+BAWANA!Y29</f>
        <v>26.81</v>
      </c>
      <c r="AB29">
        <f>BAWANA!AE29+BAWANA!AF29</f>
        <v>26.81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216.38</v>
      </c>
      <c r="E30">
        <f>BAWANA!AM30</f>
        <v>0</v>
      </c>
      <c r="F30">
        <f t="shared" si="4"/>
        <v>256</v>
      </c>
      <c r="G30">
        <f t="shared" si="5"/>
        <v>216.38</v>
      </c>
      <c r="H30" s="154"/>
      <c r="I30">
        <f>BRPL_EOD!AK30+BRPL_EOD!AL30</f>
        <v>83.47</v>
      </c>
      <c r="J30">
        <f>BYPL_EOD!AK30+BYPL_EOD!AL30</f>
        <v>50</v>
      </c>
      <c r="K30">
        <f>MES_EOD!AK30+MES_EOD!AL30</f>
        <v>5</v>
      </c>
      <c r="L30">
        <f>NDMC_EOD!AK30+NDMC_EOD!AL30</f>
        <v>19.57</v>
      </c>
      <c r="M30">
        <f>TPDDL_EOD!AK30+TPDDL_EOD!AL30</f>
        <v>58.32</v>
      </c>
      <c r="N30">
        <f t="shared" si="0"/>
        <v>216.35999999999999</v>
      </c>
      <c r="O30" s="154">
        <f t="shared" si="1"/>
        <v>2.0000000000010232E-2</v>
      </c>
      <c r="P30">
        <v>83.477715843963765</v>
      </c>
      <c r="Q30">
        <v>50.004621926418935</v>
      </c>
      <c r="R30">
        <v>5.0004621926418933</v>
      </c>
      <c r="S30">
        <v>19.57180902200037</v>
      </c>
      <c r="T30">
        <v>58.325391014975047</v>
      </c>
      <c r="U30" s="156">
        <f t="shared" si="2"/>
        <v>216.38</v>
      </c>
      <c r="V30" s="154">
        <f t="shared" si="3"/>
        <v>0</v>
      </c>
      <c r="Y30">
        <f>BAWANA!AW30+BAWANA!AX30</f>
        <v>26.81</v>
      </c>
      <c r="Z30">
        <f>BAWANA!BD30+BAWANA!BE30</f>
        <v>26.81</v>
      </c>
      <c r="AA30">
        <f>BAWANA!X30+BAWANA!Y30</f>
        <v>26.81</v>
      </c>
      <c r="AB30">
        <f>BAWANA!AE30+BAWANA!AF30</f>
        <v>26.81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216.38</v>
      </c>
      <c r="E31">
        <f>BAWANA!AM31</f>
        <v>0</v>
      </c>
      <c r="F31">
        <f t="shared" si="4"/>
        <v>256</v>
      </c>
      <c r="G31">
        <f t="shared" si="5"/>
        <v>216.38</v>
      </c>
      <c r="H31" s="154"/>
      <c r="I31">
        <f>BRPL_EOD!AK31+BRPL_EOD!AL31</f>
        <v>83.47</v>
      </c>
      <c r="J31">
        <f>BYPL_EOD!AK31+BYPL_EOD!AL31</f>
        <v>50</v>
      </c>
      <c r="K31">
        <f>MES_EOD!AK31+MES_EOD!AL31</f>
        <v>5</v>
      </c>
      <c r="L31">
        <f>NDMC_EOD!AK31+NDMC_EOD!AL31</f>
        <v>19.57</v>
      </c>
      <c r="M31">
        <f>TPDDL_EOD!AK31+TPDDL_EOD!AL31</f>
        <v>58.32</v>
      </c>
      <c r="N31">
        <f t="shared" si="0"/>
        <v>216.35999999999999</v>
      </c>
      <c r="O31" s="154">
        <f t="shared" si="1"/>
        <v>2.0000000000010232E-2</v>
      </c>
      <c r="P31">
        <v>83.477715843963765</v>
      </c>
      <c r="Q31">
        <v>50.004621926418935</v>
      </c>
      <c r="R31">
        <v>5.0004621926418933</v>
      </c>
      <c r="S31">
        <v>19.57180902200037</v>
      </c>
      <c r="T31">
        <v>58.325391014975047</v>
      </c>
      <c r="U31" s="156">
        <f t="shared" si="2"/>
        <v>216.38</v>
      </c>
      <c r="V31" s="154">
        <f t="shared" si="3"/>
        <v>0</v>
      </c>
      <c r="Y31">
        <f>BAWANA!AW31+BAWANA!AX31</f>
        <v>26.81</v>
      </c>
      <c r="Z31">
        <f>BAWANA!BD31+BAWANA!BE31</f>
        <v>26.81</v>
      </c>
      <c r="AA31">
        <f>BAWANA!X31+BAWANA!Y31</f>
        <v>26.81</v>
      </c>
      <c r="AB31">
        <f>BAWANA!AE31+BAWANA!AF31</f>
        <v>26.81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216.38</v>
      </c>
      <c r="E32">
        <f>BAWANA!AM32</f>
        <v>0</v>
      </c>
      <c r="F32">
        <f t="shared" si="4"/>
        <v>256</v>
      </c>
      <c r="G32">
        <f t="shared" si="5"/>
        <v>216.38</v>
      </c>
      <c r="H32" s="154"/>
      <c r="I32">
        <f>BRPL_EOD!AK32+BRPL_EOD!AL32</f>
        <v>83.47</v>
      </c>
      <c r="J32">
        <f>BYPL_EOD!AK32+BYPL_EOD!AL32</f>
        <v>50</v>
      </c>
      <c r="K32">
        <f>MES_EOD!AK32+MES_EOD!AL32</f>
        <v>5</v>
      </c>
      <c r="L32">
        <f>NDMC_EOD!AK32+NDMC_EOD!AL32</f>
        <v>19.57</v>
      </c>
      <c r="M32">
        <f>TPDDL_EOD!AK32+TPDDL_EOD!AL32</f>
        <v>58.32</v>
      </c>
      <c r="N32">
        <f t="shared" si="0"/>
        <v>216.35999999999999</v>
      </c>
      <c r="O32" s="154">
        <f t="shared" si="1"/>
        <v>2.0000000000010232E-2</v>
      </c>
      <c r="P32">
        <v>83.477715843963765</v>
      </c>
      <c r="Q32">
        <v>50.004621926418935</v>
      </c>
      <c r="R32">
        <v>5.0004621926418933</v>
      </c>
      <c r="S32">
        <v>19.57180902200037</v>
      </c>
      <c r="T32">
        <v>58.325391014975047</v>
      </c>
      <c r="U32" s="156">
        <f t="shared" si="2"/>
        <v>216.38</v>
      </c>
      <c r="V32" s="154">
        <f t="shared" si="3"/>
        <v>0</v>
      </c>
      <c r="Y32">
        <f>BAWANA!AW32+BAWANA!AX32</f>
        <v>26.81</v>
      </c>
      <c r="Z32">
        <f>BAWANA!BD32+BAWANA!BE32</f>
        <v>26.81</v>
      </c>
      <c r="AA32">
        <f>BAWANA!X32+BAWANA!Y32</f>
        <v>26.81</v>
      </c>
      <c r="AB32">
        <f>BAWANA!AE32+BAWANA!AF32</f>
        <v>26.81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220.24</v>
      </c>
      <c r="E33">
        <f>BAWANA!AM33</f>
        <v>0</v>
      </c>
      <c r="F33">
        <f t="shared" si="4"/>
        <v>256</v>
      </c>
      <c r="G33">
        <f t="shared" si="5"/>
        <v>220.24</v>
      </c>
      <c r="H33" s="154"/>
      <c r="I33">
        <f>BRPL_EOD!AK33+BRPL_EOD!AL33</f>
        <v>77.47</v>
      </c>
      <c r="J33">
        <f>BYPL_EOD!AK33+BYPL_EOD!AL33</f>
        <v>50</v>
      </c>
      <c r="K33">
        <f>MES_EOD!AK33+MES_EOD!AL33</f>
        <v>5</v>
      </c>
      <c r="L33">
        <f>NDMC_EOD!AK33+NDMC_EOD!AL33</f>
        <v>18.170000000000002</v>
      </c>
      <c r="M33">
        <f>TPDDL_EOD!AK33+TPDDL_EOD!AL33</f>
        <v>69.599999999999994</v>
      </c>
      <c r="N33">
        <f t="shared" si="0"/>
        <v>220.23999999999998</v>
      </c>
      <c r="O33" s="154">
        <f t="shared" si="1"/>
        <v>0</v>
      </c>
      <c r="P33">
        <v>77.470000000000013</v>
      </c>
      <c r="Q33">
        <v>50.000000000000007</v>
      </c>
      <c r="R33">
        <v>5.0000000000000009</v>
      </c>
      <c r="S33">
        <v>18.170000000000005</v>
      </c>
      <c r="T33">
        <v>69.600000000000009</v>
      </c>
      <c r="U33" s="156">
        <f t="shared" si="2"/>
        <v>220.24000000000007</v>
      </c>
      <c r="V33" s="154">
        <f t="shared" si="3"/>
        <v>0</v>
      </c>
      <c r="Y33">
        <f>BAWANA!AW33+BAWANA!AX33</f>
        <v>24.88</v>
      </c>
      <c r="Z33">
        <f>BAWANA!BD33+BAWANA!BE33</f>
        <v>24.88</v>
      </c>
      <c r="AA33">
        <f>BAWANA!X33+BAWANA!Y33</f>
        <v>24.88</v>
      </c>
      <c r="AB33">
        <f>BAWANA!AE33+BAWANA!AF33</f>
        <v>24.88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220.24</v>
      </c>
      <c r="E34">
        <f>BAWANA!AM34</f>
        <v>0</v>
      </c>
      <c r="F34">
        <f t="shared" si="4"/>
        <v>256</v>
      </c>
      <c r="G34">
        <f t="shared" si="5"/>
        <v>220.24</v>
      </c>
      <c r="H34" s="154"/>
      <c r="I34">
        <f>BRPL_EOD!AK34+BRPL_EOD!AL34</f>
        <v>77.47</v>
      </c>
      <c r="J34">
        <f>BYPL_EOD!AK34+BYPL_EOD!AL34</f>
        <v>50</v>
      </c>
      <c r="K34">
        <f>MES_EOD!AK34+MES_EOD!AL34</f>
        <v>5</v>
      </c>
      <c r="L34">
        <f>NDMC_EOD!AK34+NDMC_EOD!AL34</f>
        <v>18.170000000000002</v>
      </c>
      <c r="M34">
        <f>TPDDL_EOD!AK34+TPDDL_EOD!AL34</f>
        <v>69.599999999999994</v>
      </c>
      <c r="N34">
        <f t="shared" si="0"/>
        <v>220.23999999999998</v>
      </c>
      <c r="O34" s="154">
        <f t="shared" si="1"/>
        <v>0</v>
      </c>
      <c r="P34">
        <v>77.470000000000013</v>
      </c>
      <c r="Q34">
        <v>50.000000000000007</v>
      </c>
      <c r="R34">
        <v>5.0000000000000009</v>
      </c>
      <c r="S34">
        <v>18.170000000000005</v>
      </c>
      <c r="T34">
        <v>69.600000000000009</v>
      </c>
      <c r="U34" s="156">
        <f t="shared" si="2"/>
        <v>220.24000000000007</v>
      </c>
      <c r="V34" s="154">
        <f t="shared" si="3"/>
        <v>0</v>
      </c>
      <c r="Y34">
        <f>BAWANA!AW34+BAWANA!AX34</f>
        <v>24.88</v>
      </c>
      <c r="Z34">
        <f>BAWANA!BD34+BAWANA!BE34</f>
        <v>24.88</v>
      </c>
      <c r="AA34">
        <f>BAWANA!X34+BAWANA!Y34</f>
        <v>24.88</v>
      </c>
      <c r="AB34">
        <f>BAWANA!AE34+BAWANA!AF34</f>
        <v>24.88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216.38</v>
      </c>
      <c r="E35">
        <f>BAWANA!AM35</f>
        <v>0</v>
      </c>
      <c r="F35">
        <f t="shared" si="4"/>
        <v>256</v>
      </c>
      <c r="G35">
        <f t="shared" si="5"/>
        <v>216.38</v>
      </c>
      <c r="H35" s="154"/>
      <c r="I35">
        <f>BRPL_EOD!AK35+BRPL_EOD!AL35</f>
        <v>83.47</v>
      </c>
      <c r="J35">
        <f>BYPL_EOD!AK35+BYPL_EOD!AL35</f>
        <v>50</v>
      </c>
      <c r="K35">
        <f>MES_EOD!AK35+MES_EOD!AL35</f>
        <v>5</v>
      </c>
      <c r="L35">
        <f>NDMC_EOD!AK35+NDMC_EOD!AL35</f>
        <v>19.57</v>
      </c>
      <c r="M35">
        <f>TPDDL_EOD!AK35+TPDDL_EOD!AL35</f>
        <v>58.32</v>
      </c>
      <c r="N35">
        <f t="shared" si="0"/>
        <v>216.35999999999999</v>
      </c>
      <c r="O35" s="154">
        <f t="shared" si="1"/>
        <v>2.0000000000010232E-2</v>
      </c>
      <c r="P35">
        <v>83.477715843963765</v>
      </c>
      <c r="Q35">
        <v>50.004621926418935</v>
      </c>
      <c r="R35">
        <v>5.0004621926418933</v>
      </c>
      <c r="S35">
        <v>19.57180902200037</v>
      </c>
      <c r="T35">
        <v>58.325391014975047</v>
      </c>
      <c r="U35" s="156">
        <f t="shared" si="2"/>
        <v>216.38</v>
      </c>
      <c r="V35" s="154">
        <f t="shared" si="3"/>
        <v>0</v>
      </c>
      <c r="Y35">
        <f>BAWANA!AW35+BAWANA!AX35</f>
        <v>26.81</v>
      </c>
      <c r="Z35">
        <f>BAWANA!BD35+BAWANA!BE35</f>
        <v>26.81</v>
      </c>
      <c r="AA35">
        <f>BAWANA!X35+BAWANA!Y35</f>
        <v>26.81</v>
      </c>
      <c r="AB35">
        <f>BAWANA!AE35+BAWANA!AF35</f>
        <v>26.81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216.38</v>
      </c>
      <c r="E36">
        <f>BAWANA!AM36</f>
        <v>0</v>
      </c>
      <c r="F36">
        <f t="shared" si="4"/>
        <v>256</v>
      </c>
      <c r="G36">
        <f t="shared" si="5"/>
        <v>216.38</v>
      </c>
      <c r="H36" s="154"/>
      <c r="I36">
        <f>BRPL_EOD!AK36+BRPL_EOD!AL36</f>
        <v>83.47</v>
      </c>
      <c r="J36">
        <f>BYPL_EOD!AK36+BYPL_EOD!AL36</f>
        <v>50</v>
      </c>
      <c r="K36">
        <f>MES_EOD!AK36+MES_EOD!AL36</f>
        <v>5</v>
      </c>
      <c r="L36">
        <f>NDMC_EOD!AK36+NDMC_EOD!AL36</f>
        <v>19.57</v>
      </c>
      <c r="M36">
        <f>TPDDL_EOD!AK36+TPDDL_EOD!AL36</f>
        <v>58.32</v>
      </c>
      <c r="N36">
        <f t="shared" si="0"/>
        <v>216.35999999999999</v>
      </c>
      <c r="O36" s="154">
        <f t="shared" si="1"/>
        <v>2.0000000000010232E-2</v>
      </c>
      <c r="P36">
        <v>83.477715843963765</v>
      </c>
      <c r="Q36">
        <v>50.004621926418935</v>
      </c>
      <c r="R36">
        <v>5.0004621926418933</v>
      </c>
      <c r="S36">
        <v>19.57180902200037</v>
      </c>
      <c r="T36">
        <v>58.325391014975047</v>
      </c>
      <c r="U36" s="156">
        <f t="shared" si="2"/>
        <v>216.38</v>
      </c>
      <c r="V36" s="154">
        <f t="shared" si="3"/>
        <v>0</v>
      </c>
      <c r="Y36">
        <f>BAWANA!AW36+BAWANA!AX36</f>
        <v>26.81</v>
      </c>
      <c r="Z36">
        <f>BAWANA!BD36+BAWANA!BE36</f>
        <v>26.81</v>
      </c>
      <c r="AA36">
        <f>BAWANA!X36+BAWANA!Y36</f>
        <v>26.81</v>
      </c>
      <c r="AB36">
        <f>BAWANA!AE36+BAWANA!AF36</f>
        <v>26.81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216.38</v>
      </c>
      <c r="E37">
        <f>BAWANA!AM37</f>
        <v>0</v>
      </c>
      <c r="F37">
        <f t="shared" si="4"/>
        <v>256</v>
      </c>
      <c r="G37">
        <f t="shared" si="5"/>
        <v>216.38</v>
      </c>
      <c r="H37" s="154"/>
      <c r="I37">
        <f>BRPL_EOD!AK37+BRPL_EOD!AL37</f>
        <v>83.47</v>
      </c>
      <c r="J37">
        <f>BYPL_EOD!AK37+BYPL_EOD!AL37</f>
        <v>50</v>
      </c>
      <c r="K37">
        <f>MES_EOD!AK37+MES_EOD!AL37</f>
        <v>5</v>
      </c>
      <c r="L37">
        <f>NDMC_EOD!AK37+NDMC_EOD!AL37</f>
        <v>19.57</v>
      </c>
      <c r="M37">
        <f>TPDDL_EOD!AK37+TPDDL_EOD!AL37</f>
        <v>58.32</v>
      </c>
      <c r="N37">
        <f t="shared" si="0"/>
        <v>216.35999999999999</v>
      </c>
      <c r="O37" s="154">
        <f t="shared" si="1"/>
        <v>2.0000000000010232E-2</v>
      </c>
      <c r="P37">
        <v>83.477715843963765</v>
      </c>
      <c r="Q37">
        <v>50.004621926418935</v>
      </c>
      <c r="R37">
        <v>5.0004621926418933</v>
      </c>
      <c r="S37">
        <v>19.57180902200037</v>
      </c>
      <c r="T37">
        <v>58.325391014975047</v>
      </c>
      <c r="U37" s="156">
        <f t="shared" si="2"/>
        <v>216.38</v>
      </c>
      <c r="V37" s="154">
        <f t="shared" si="3"/>
        <v>0</v>
      </c>
      <c r="Y37">
        <f>BAWANA!AW37+BAWANA!AX37</f>
        <v>26.81</v>
      </c>
      <c r="Z37">
        <f>BAWANA!BD37+BAWANA!BE37</f>
        <v>26.81</v>
      </c>
      <c r="AA37">
        <f>BAWANA!X37+BAWANA!Y37</f>
        <v>26.81</v>
      </c>
      <c r="AB37">
        <f>BAWANA!AE37+BAWANA!AF37</f>
        <v>26.81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216.38</v>
      </c>
      <c r="E38">
        <f>BAWANA!AM38</f>
        <v>0</v>
      </c>
      <c r="F38">
        <f t="shared" si="4"/>
        <v>256</v>
      </c>
      <c r="G38">
        <f t="shared" si="5"/>
        <v>216.38</v>
      </c>
      <c r="H38" s="154"/>
      <c r="I38">
        <f>BRPL_EOD!AK38+BRPL_EOD!AL38</f>
        <v>83.47</v>
      </c>
      <c r="J38">
        <f>BYPL_EOD!AK38+BYPL_EOD!AL38</f>
        <v>50</v>
      </c>
      <c r="K38">
        <f>MES_EOD!AK38+MES_EOD!AL38</f>
        <v>5</v>
      </c>
      <c r="L38">
        <f>NDMC_EOD!AK38+NDMC_EOD!AL38</f>
        <v>19.57</v>
      </c>
      <c r="M38">
        <f>TPDDL_EOD!AK38+TPDDL_EOD!AL38</f>
        <v>58.32</v>
      </c>
      <c r="N38">
        <f t="shared" si="0"/>
        <v>216.35999999999999</v>
      </c>
      <c r="O38" s="154">
        <f t="shared" si="1"/>
        <v>2.0000000000010232E-2</v>
      </c>
      <c r="P38">
        <v>83.477715843963765</v>
      </c>
      <c r="Q38">
        <v>50.004621926418935</v>
      </c>
      <c r="R38">
        <v>5.0004621926418933</v>
      </c>
      <c r="S38">
        <v>19.57180902200037</v>
      </c>
      <c r="T38">
        <v>58.325391014975047</v>
      </c>
      <c r="U38" s="156">
        <f t="shared" si="2"/>
        <v>216.38</v>
      </c>
      <c r="V38" s="154">
        <f t="shared" si="3"/>
        <v>0</v>
      </c>
      <c r="Y38">
        <f>BAWANA!AW38+BAWANA!AX38</f>
        <v>26.81</v>
      </c>
      <c r="Z38">
        <f>BAWANA!BD38+BAWANA!BE38</f>
        <v>26.81</v>
      </c>
      <c r="AA38">
        <f>BAWANA!X38+BAWANA!Y38</f>
        <v>26.81</v>
      </c>
      <c r="AB38">
        <f>BAWANA!AE38+BAWANA!AF38</f>
        <v>26.81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211.92000000000002</v>
      </c>
      <c r="E39">
        <f>BAWANA!AM39</f>
        <v>0</v>
      </c>
      <c r="F39">
        <f t="shared" si="4"/>
        <v>256</v>
      </c>
      <c r="G39">
        <f t="shared" si="5"/>
        <v>211.92000000000002</v>
      </c>
      <c r="H39" s="154"/>
      <c r="I39">
        <f>BRPL_EOD!AK39+BRPL_EOD!AL39</f>
        <v>81.17</v>
      </c>
      <c r="J39">
        <f>BYPL_EOD!AK39+BYPL_EOD!AL39</f>
        <v>50</v>
      </c>
      <c r="K39">
        <f>MES_EOD!AK39+MES_EOD!AL39</f>
        <v>5</v>
      </c>
      <c r="L39">
        <f>NDMC_EOD!AK39+NDMC_EOD!AL39</f>
        <v>19.04</v>
      </c>
      <c r="M39">
        <f>TPDDL_EOD!AK39+TPDDL_EOD!AL39</f>
        <v>56.71</v>
      </c>
      <c r="N39">
        <f t="shared" si="0"/>
        <v>211.92000000000002</v>
      </c>
      <c r="O39" s="154">
        <f t="shared" si="1"/>
        <v>0</v>
      </c>
      <c r="P39">
        <v>81.17</v>
      </c>
      <c r="Q39">
        <v>50</v>
      </c>
      <c r="R39">
        <v>5</v>
      </c>
      <c r="S39">
        <v>19.04</v>
      </c>
      <c r="T39">
        <v>56.71</v>
      </c>
      <c r="U39" s="156">
        <f t="shared" si="2"/>
        <v>211.92000000000002</v>
      </c>
      <c r="V39" s="154">
        <f t="shared" si="3"/>
        <v>0</v>
      </c>
      <c r="Y39">
        <f>BAWANA!AW39+BAWANA!AX39</f>
        <v>32</v>
      </c>
      <c r="Z39">
        <f>BAWANA!BD39+BAWANA!BE39</f>
        <v>26.08</v>
      </c>
      <c r="AA39">
        <f>BAWANA!X39+BAWANA!Y39</f>
        <v>32</v>
      </c>
      <c r="AB39">
        <f>BAWANA!AE39+BAWANA!AF39</f>
        <v>26.08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217.56</v>
      </c>
      <c r="E40">
        <f>BAWANA!AM40</f>
        <v>0</v>
      </c>
      <c r="F40">
        <f t="shared" si="4"/>
        <v>256</v>
      </c>
      <c r="G40">
        <f t="shared" si="5"/>
        <v>217.56</v>
      </c>
      <c r="H40" s="154"/>
      <c r="I40">
        <f>BRPL_EOD!AK40+BRPL_EOD!AL40</f>
        <v>75</v>
      </c>
      <c r="J40">
        <f>BYPL_EOD!AK40+BYPL_EOD!AL40</f>
        <v>50</v>
      </c>
      <c r="K40">
        <f>MES_EOD!AK40+MES_EOD!AL40</f>
        <v>5</v>
      </c>
      <c r="L40">
        <f>NDMC_EOD!AK40+NDMC_EOD!AL40</f>
        <v>17.96</v>
      </c>
      <c r="M40">
        <f>TPDDL_EOD!AK40+TPDDL_EOD!AL40</f>
        <v>69.599999999999994</v>
      </c>
      <c r="N40">
        <f t="shared" si="0"/>
        <v>217.56</v>
      </c>
      <c r="O40" s="154">
        <f t="shared" si="1"/>
        <v>0</v>
      </c>
      <c r="P40">
        <v>75</v>
      </c>
      <c r="Q40">
        <v>50</v>
      </c>
      <c r="R40">
        <v>5</v>
      </c>
      <c r="S40">
        <v>17.96</v>
      </c>
      <c r="T40">
        <v>69.599999999999994</v>
      </c>
      <c r="U40" s="156">
        <f t="shared" si="2"/>
        <v>217.56</v>
      </c>
      <c r="V40" s="154">
        <f t="shared" si="3"/>
        <v>0</v>
      </c>
      <c r="Y40">
        <f>BAWANA!AW40+BAWANA!AX40</f>
        <v>32</v>
      </c>
      <c r="Z40">
        <f>BAWANA!BD40+BAWANA!BE40</f>
        <v>20.440000000000001</v>
      </c>
      <c r="AA40">
        <f>BAWANA!X40+BAWANA!Y40</f>
        <v>32</v>
      </c>
      <c r="AB40">
        <f>BAWANA!AE40+BAWANA!AF40</f>
        <v>20.440000000000001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217.56</v>
      </c>
      <c r="E41">
        <f>BAWANA!AM41</f>
        <v>0</v>
      </c>
      <c r="F41">
        <f t="shared" si="4"/>
        <v>256</v>
      </c>
      <c r="G41">
        <f t="shared" si="5"/>
        <v>217.56</v>
      </c>
      <c r="H41" s="154"/>
      <c r="I41">
        <f>BRPL_EOD!AK41+BRPL_EOD!AL41</f>
        <v>75</v>
      </c>
      <c r="J41">
        <f>BYPL_EOD!AK41+BYPL_EOD!AL41</f>
        <v>50</v>
      </c>
      <c r="K41">
        <f>MES_EOD!AK41+MES_EOD!AL41</f>
        <v>5</v>
      </c>
      <c r="L41">
        <f>NDMC_EOD!AK41+NDMC_EOD!AL41</f>
        <v>17.96</v>
      </c>
      <c r="M41">
        <f>TPDDL_EOD!AK41+TPDDL_EOD!AL41</f>
        <v>69.599999999999994</v>
      </c>
      <c r="N41">
        <f t="shared" si="0"/>
        <v>217.56</v>
      </c>
      <c r="O41" s="154">
        <f t="shared" si="1"/>
        <v>0</v>
      </c>
      <c r="P41">
        <v>75</v>
      </c>
      <c r="Q41">
        <v>50</v>
      </c>
      <c r="R41">
        <v>5</v>
      </c>
      <c r="S41">
        <v>17.96</v>
      </c>
      <c r="T41">
        <v>69.599999999999994</v>
      </c>
      <c r="U41" s="156">
        <f t="shared" si="2"/>
        <v>217.56</v>
      </c>
      <c r="V41" s="154">
        <f t="shared" si="3"/>
        <v>0</v>
      </c>
      <c r="Y41">
        <f>BAWANA!AW41+BAWANA!AX41</f>
        <v>32</v>
      </c>
      <c r="Z41">
        <f>BAWANA!BD41+BAWANA!BE41</f>
        <v>20.440000000000001</v>
      </c>
      <c r="AA41">
        <f>BAWANA!X41+BAWANA!Y41</f>
        <v>32</v>
      </c>
      <c r="AB41">
        <f>BAWANA!AE41+BAWANA!AF41</f>
        <v>20.440000000000001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217.56</v>
      </c>
      <c r="E42">
        <f>BAWANA!AM42</f>
        <v>0</v>
      </c>
      <c r="F42">
        <f t="shared" si="4"/>
        <v>256</v>
      </c>
      <c r="G42">
        <f t="shared" si="5"/>
        <v>217.56</v>
      </c>
      <c r="H42" s="154"/>
      <c r="I42">
        <f>BRPL_EOD!AK42+BRPL_EOD!AL42</f>
        <v>75</v>
      </c>
      <c r="J42">
        <f>BYPL_EOD!AK42+BYPL_EOD!AL42</f>
        <v>50</v>
      </c>
      <c r="K42">
        <f>MES_EOD!AK42+MES_EOD!AL42</f>
        <v>5</v>
      </c>
      <c r="L42">
        <f>NDMC_EOD!AK42+NDMC_EOD!AL42</f>
        <v>17.96</v>
      </c>
      <c r="M42">
        <f>TPDDL_EOD!AK42+TPDDL_EOD!AL42</f>
        <v>69.599999999999994</v>
      </c>
      <c r="N42">
        <f t="shared" si="0"/>
        <v>217.56</v>
      </c>
      <c r="O42" s="154">
        <f t="shared" si="1"/>
        <v>0</v>
      </c>
      <c r="P42">
        <v>75</v>
      </c>
      <c r="Q42">
        <v>50</v>
      </c>
      <c r="R42">
        <v>5</v>
      </c>
      <c r="S42">
        <v>17.96</v>
      </c>
      <c r="T42">
        <v>69.599999999999994</v>
      </c>
      <c r="U42" s="156">
        <f t="shared" si="2"/>
        <v>217.56</v>
      </c>
      <c r="V42" s="154">
        <f t="shared" si="3"/>
        <v>0</v>
      </c>
      <c r="Y42">
        <f>BAWANA!AW42+BAWANA!AX42</f>
        <v>32</v>
      </c>
      <c r="Z42">
        <f>BAWANA!BD42+BAWANA!BE42</f>
        <v>20.440000000000001</v>
      </c>
      <c r="AA42">
        <f>BAWANA!X42+BAWANA!Y42</f>
        <v>32</v>
      </c>
      <c r="AB42">
        <f>BAWANA!AE42+BAWANA!AF42</f>
        <v>20.440000000000001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217.56</v>
      </c>
      <c r="E43">
        <f>BAWANA!AM43</f>
        <v>0</v>
      </c>
      <c r="F43">
        <f t="shared" si="4"/>
        <v>256</v>
      </c>
      <c r="G43">
        <f t="shared" si="5"/>
        <v>217.56</v>
      </c>
      <c r="H43" s="154"/>
      <c r="I43">
        <f>BRPL_EOD!AK43+BRPL_EOD!AL43</f>
        <v>75</v>
      </c>
      <c r="J43">
        <f>BYPL_EOD!AK43+BYPL_EOD!AL43</f>
        <v>50</v>
      </c>
      <c r="K43">
        <f>MES_EOD!AK43+MES_EOD!AL43</f>
        <v>5</v>
      </c>
      <c r="L43">
        <f>NDMC_EOD!AK43+NDMC_EOD!AL43</f>
        <v>17.96</v>
      </c>
      <c r="M43">
        <f>TPDDL_EOD!AK43+TPDDL_EOD!AL43</f>
        <v>69.599999999999994</v>
      </c>
      <c r="N43">
        <f t="shared" si="0"/>
        <v>217.56</v>
      </c>
      <c r="O43" s="154">
        <f t="shared" si="1"/>
        <v>0</v>
      </c>
      <c r="P43">
        <v>75</v>
      </c>
      <c r="Q43">
        <v>50</v>
      </c>
      <c r="R43">
        <v>5</v>
      </c>
      <c r="S43">
        <v>17.96</v>
      </c>
      <c r="T43">
        <v>69.599999999999994</v>
      </c>
      <c r="U43" s="156">
        <f t="shared" si="2"/>
        <v>217.56</v>
      </c>
      <c r="V43" s="154">
        <f t="shared" si="3"/>
        <v>0</v>
      </c>
      <c r="Y43">
        <f>BAWANA!AW43+BAWANA!AX43</f>
        <v>32</v>
      </c>
      <c r="Z43">
        <f>BAWANA!BD43+BAWANA!BE43</f>
        <v>20.440000000000001</v>
      </c>
      <c r="AA43">
        <f>BAWANA!X43+BAWANA!Y43</f>
        <v>32</v>
      </c>
      <c r="AB43">
        <f>BAWANA!AE43+BAWANA!AF43</f>
        <v>20.440000000000001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217.56</v>
      </c>
      <c r="E44">
        <f>BAWANA!AM44</f>
        <v>0</v>
      </c>
      <c r="F44">
        <f t="shared" si="4"/>
        <v>256</v>
      </c>
      <c r="G44">
        <f t="shared" si="5"/>
        <v>217.56</v>
      </c>
      <c r="H44" s="154"/>
      <c r="I44">
        <f>BRPL_EOD!AK44+BRPL_EOD!AL44</f>
        <v>75</v>
      </c>
      <c r="J44">
        <f>BYPL_EOD!AK44+BYPL_EOD!AL44</f>
        <v>50</v>
      </c>
      <c r="K44">
        <f>MES_EOD!AK44+MES_EOD!AL44</f>
        <v>5</v>
      </c>
      <c r="L44">
        <f>NDMC_EOD!AK44+NDMC_EOD!AL44</f>
        <v>17.96</v>
      </c>
      <c r="M44">
        <f>TPDDL_EOD!AK44+TPDDL_EOD!AL44</f>
        <v>69.599999999999994</v>
      </c>
      <c r="N44">
        <f t="shared" si="0"/>
        <v>217.56</v>
      </c>
      <c r="O44" s="154">
        <f t="shared" si="1"/>
        <v>0</v>
      </c>
      <c r="P44">
        <v>75</v>
      </c>
      <c r="Q44">
        <v>50</v>
      </c>
      <c r="R44">
        <v>5</v>
      </c>
      <c r="S44">
        <v>17.96</v>
      </c>
      <c r="T44">
        <v>69.599999999999994</v>
      </c>
      <c r="U44" s="156">
        <f t="shared" si="2"/>
        <v>217.56</v>
      </c>
      <c r="V44" s="154">
        <f t="shared" si="3"/>
        <v>0</v>
      </c>
      <c r="Y44">
        <f>BAWANA!AW44+BAWANA!AX44</f>
        <v>32</v>
      </c>
      <c r="Z44">
        <f>BAWANA!BD44+BAWANA!BE44</f>
        <v>20.440000000000001</v>
      </c>
      <c r="AA44">
        <f>BAWANA!X44+BAWANA!Y44</f>
        <v>32</v>
      </c>
      <c r="AB44">
        <f>BAWANA!AE44+BAWANA!AF44</f>
        <v>20.440000000000001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217.56</v>
      </c>
      <c r="E45">
        <f>BAWANA!AM45</f>
        <v>0</v>
      </c>
      <c r="F45">
        <f t="shared" si="4"/>
        <v>256</v>
      </c>
      <c r="G45">
        <f t="shared" si="5"/>
        <v>217.56</v>
      </c>
      <c r="H45" s="154"/>
      <c r="I45">
        <f>BRPL_EOD!AK45+BRPL_EOD!AL45</f>
        <v>75</v>
      </c>
      <c r="J45">
        <f>BYPL_EOD!AK45+BYPL_EOD!AL45</f>
        <v>50</v>
      </c>
      <c r="K45">
        <f>MES_EOD!AK45+MES_EOD!AL45</f>
        <v>5</v>
      </c>
      <c r="L45">
        <f>NDMC_EOD!AK45+NDMC_EOD!AL45</f>
        <v>17.96</v>
      </c>
      <c r="M45">
        <f>TPDDL_EOD!AK45+TPDDL_EOD!AL45</f>
        <v>69.599999999999994</v>
      </c>
      <c r="N45">
        <f t="shared" si="0"/>
        <v>217.56</v>
      </c>
      <c r="O45" s="154">
        <f t="shared" si="1"/>
        <v>0</v>
      </c>
      <c r="P45">
        <v>75</v>
      </c>
      <c r="Q45">
        <v>50</v>
      </c>
      <c r="R45">
        <v>5</v>
      </c>
      <c r="S45">
        <v>17.96</v>
      </c>
      <c r="T45">
        <v>69.599999999999994</v>
      </c>
      <c r="U45" s="156">
        <f t="shared" si="2"/>
        <v>217.56</v>
      </c>
      <c r="V45" s="154">
        <f t="shared" si="3"/>
        <v>0</v>
      </c>
      <c r="Y45">
        <f>BAWANA!AW45+BAWANA!AX45</f>
        <v>32</v>
      </c>
      <c r="Z45">
        <f>BAWANA!BD45+BAWANA!BE45</f>
        <v>20.440000000000001</v>
      </c>
      <c r="AA45">
        <f>BAWANA!X45+BAWANA!Y45</f>
        <v>32</v>
      </c>
      <c r="AB45">
        <f>BAWANA!AE45+BAWANA!AF45</f>
        <v>20.440000000000001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217.56</v>
      </c>
      <c r="E46">
        <f>BAWANA!AM46</f>
        <v>0</v>
      </c>
      <c r="F46">
        <f t="shared" si="4"/>
        <v>256</v>
      </c>
      <c r="G46">
        <f t="shared" si="5"/>
        <v>217.56</v>
      </c>
      <c r="H46" s="154"/>
      <c r="I46">
        <f>BRPL_EOD!AK46+BRPL_EOD!AL46</f>
        <v>75</v>
      </c>
      <c r="J46">
        <f>BYPL_EOD!AK46+BYPL_EOD!AL46</f>
        <v>50</v>
      </c>
      <c r="K46">
        <f>MES_EOD!AK46+MES_EOD!AL46</f>
        <v>5</v>
      </c>
      <c r="L46">
        <f>NDMC_EOD!AK46+NDMC_EOD!AL46</f>
        <v>17.96</v>
      </c>
      <c r="M46">
        <f>TPDDL_EOD!AK46+TPDDL_EOD!AL46</f>
        <v>69.599999999999994</v>
      </c>
      <c r="N46">
        <f t="shared" si="0"/>
        <v>217.56</v>
      </c>
      <c r="O46" s="154">
        <f t="shared" si="1"/>
        <v>0</v>
      </c>
      <c r="P46">
        <v>75</v>
      </c>
      <c r="Q46">
        <v>50</v>
      </c>
      <c r="R46">
        <v>5</v>
      </c>
      <c r="S46">
        <v>17.96</v>
      </c>
      <c r="T46">
        <v>69.599999999999994</v>
      </c>
      <c r="U46" s="156">
        <f t="shared" si="2"/>
        <v>217.56</v>
      </c>
      <c r="V46" s="154">
        <f t="shared" si="3"/>
        <v>0</v>
      </c>
      <c r="Y46">
        <f>BAWANA!AW46+BAWANA!AX46</f>
        <v>32</v>
      </c>
      <c r="Z46">
        <f>BAWANA!BD46+BAWANA!BE46</f>
        <v>20.440000000000001</v>
      </c>
      <c r="AA46">
        <f>BAWANA!X46+BAWANA!Y46</f>
        <v>32</v>
      </c>
      <c r="AB46">
        <f>BAWANA!AE46+BAWANA!AF46</f>
        <v>20.440000000000001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212.14</v>
      </c>
      <c r="E47">
        <f>BAWANA!AM47</f>
        <v>0</v>
      </c>
      <c r="F47">
        <f t="shared" si="4"/>
        <v>256</v>
      </c>
      <c r="G47">
        <f t="shared" si="5"/>
        <v>212.14</v>
      </c>
      <c r="H47" s="154"/>
      <c r="I47">
        <f>BRPL_EOD!AK47+BRPL_EOD!AL47</f>
        <v>82</v>
      </c>
      <c r="J47">
        <f>BYPL_EOD!AK47+BYPL_EOD!AL47</f>
        <v>50</v>
      </c>
      <c r="K47">
        <f>MES_EOD!AK47+MES_EOD!AL47</f>
        <v>5</v>
      </c>
      <c r="L47">
        <f>NDMC_EOD!AK47+NDMC_EOD!AL47</f>
        <v>18.88</v>
      </c>
      <c r="M47">
        <f>TPDDL_EOD!AK47+TPDDL_EOD!AL47</f>
        <v>56.25</v>
      </c>
      <c r="N47">
        <f t="shared" si="0"/>
        <v>212.13</v>
      </c>
      <c r="O47" s="154">
        <f t="shared" si="1"/>
        <v>9.9999999999909051E-3</v>
      </c>
      <c r="P47">
        <v>82.003865554141328</v>
      </c>
      <c r="Q47">
        <v>50.002357045208122</v>
      </c>
      <c r="R47">
        <v>5.0002357045208123</v>
      </c>
      <c r="S47">
        <v>18.880890020270588</v>
      </c>
      <c r="T47">
        <v>56.252651675859141</v>
      </c>
      <c r="U47" s="156">
        <f t="shared" si="2"/>
        <v>212.14</v>
      </c>
      <c r="V47" s="154">
        <f t="shared" si="3"/>
        <v>0</v>
      </c>
      <c r="Y47">
        <f>BAWANA!AW47+BAWANA!AX47</f>
        <v>32</v>
      </c>
      <c r="Z47">
        <f>BAWANA!BD47+BAWANA!BE47</f>
        <v>25.86</v>
      </c>
      <c r="AA47">
        <f>BAWANA!X47+BAWANA!Y47</f>
        <v>32</v>
      </c>
      <c r="AB47">
        <f>BAWANA!AE47+BAWANA!AF47</f>
        <v>25.86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212.14</v>
      </c>
      <c r="E48">
        <f>BAWANA!AM48</f>
        <v>0</v>
      </c>
      <c r="F48">
        <f t="shared" si="4"/>
        <v>256</v>
      </c>
      <c r="G48">
        <f t="shared" si="5"/>
        <v>212.14</v>
      </c>
      <c r="H48" s="154"/>
      <c r="I48">
        <f>BRPL_EOD!AK48+BRPL_EOD!AL48</f>
        <v>82</v>
      </c>
      <c r="J48">
        <f>BYPL_EOD!AK48+BYPL_EOD!AL48</f>
        <v>50</v>
      </c>
      <c r="K48">
        <f>MES_EOD!AK48+MES_EOD!AL48</f>
        <v>5</v>
      </c>
      <c r="L48">
        <f>NDMC_EOD!AK48+NDMC_EOD!AL48</f>
        <v>18.88</v>
      </c>
      <c r="M48">
        <f>TPDDL_EOD!AK48+TPDDL_EOD!AL48</f>
        <v>56.25</v>
      </c>
      <c r="N48">
        <f t="shared" si="0"/>
        <v>212.13</v>
      </c>
      <c r="O48" s="154">
        <f t="shared" si="1"/>
        <v>9.9999999999909051E-3</v>
      </c>
      <c r="P48">
        <v>82.003865554141328</v>
      </c>
      <c r="Q48">
        <v>50.002357045208122</v>
      </c>
      <c r="R48">
        <v>5.0002357045208123</v>
      </c>
      <c r="S48">
        <v>18.880890020270588</v>
      </c>
      <c r="T48">
        <v>56.252651675859141</v>
      </c>
      <c r="U48" s="156">
        <f t="shared" si="2"/>
        <v>212.14</v>
      </c>
      <c r="V48" s="154">
        <f t="shared" si="3"/>
        <v>0</v>
      </c>
      <c r="Y48">
        <f>BAWANA!AW48+BAWANA!AX48</f>
        <v>32</v>
      </c>
      <c r="Z48">
        <f>BAWANA!BD48+BAWANA!BE48</f>
        <v>25.86</v>
      </c>
      <c r="AA48">
        <f>BAWANA!X48+BAWANA!Y48</f>
        <v>32</v>
      </c>
      <c r="AB48">
        <f>BAWANA!AE48+BAWANA!AF48</f>
        <v>25.86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222.58</v>
      </c>
      <c r="E49">
        <f>BAWANA!AM49</f>
        <v>0</v>
      </c>
      <c r="F49">
        <f t="shared" si="4"/>
        <v>256</v>
      </c>
      <c r="G49">
        <f t="shared" si="5"/>
        <v>222.58</v>
      </c>
      <c r="H49" s="154"/>
      <c r="I49">
        <f>BRPL_EOD!AK49+BRPL_EOD!AL49</f>
        <v>99.62</v>
      </c>
      <c r="J49">
        <f>BYPL_EOD!AK49+BYPL_EOD!AL49</f>
        <v>50</v>
      </c>
      <c r="K49">
        <f>MES_EOD!AK49+MES_EOD!AL49</f>
        <v>5</v>
      </c>
      <c r="L49">
        <f>NDMC_EOD!AK49+NDMC_EOD!AL49</f>
        <v>17.96</v>
      </c>
      <c r="M49">
        <f>TPDDL_EOD!AK49+TPDDL_EOD!AL49</f>
        <v>50</v>
      </c>
      <c r="N49">
        <f t="shared" si="0"/>
        <v>222.58</v>
      </c>
      <c r="O49" s="154">
        <f t="shared" si="1"/>
        <v>0</v>
      </c>
      <c r="P49">
        <v>99.62</v>
      </c>
      <c r="Q49">
        <v>50</v>
      </c>
      <c r="R49">
        <v>5</v>
      </c>
      <c r="S49">
        <v>17.96</v>
      </c>
      <c r="T49">
        <v>50</v>
      </c>
      <c r="U49" s="156">
        <f t="shared" si="2"/>
        <v>222.58</v>
      </c>
      <c r="V49" s="154">
        <f t="shared" si="3"/>
        <v>0</v>
      </c>
      <c r="Y49">
        <f>BAWANA!AW49+BAWANA!AX49</f>
        <v>32</v>
      </c>
      <c r="Z49">
        <f>BAWANA!BD49+BAWANA!BE49</f>
        <v>15.42</v>
      </c>
      <c r="AA49">
        <f>BAWANA!X49+BAWANA!Y49</f>
        <v>32</v>
      </c>
      <c r="AB49">
        <f>BAWANA!AE49+BAWANA!AF49</f>
        <v>15.42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222.58</v>
      </c>
      <c r="E50">
        <f>BAWANA!AM50</f>
        <v>0</v>
      </c>
      <c r="F50">
        <f t="shared" si="4"/>
        <v>256</v>
      </c>
      <c r="G50">
        <f t="shared" si="5"/>
        <v>222.58</v>
      </c>
      <c r="H50" s="154"/>
      <c r="I50">
        <f>BRPL_EOD!AK50+BRPL_EOD!AL50</f>
        <v>99.62</v>
      </c>
      <c r="J50">
        <f>BYPL_EOD!AK50+BYPL_EOD!AL50</f>
        <v>50</v>
      </c>
      <c r="K50">
        <f>MES_EOD!AK50+MES_EOD!AL50</f>
        <v>5</v>
      </c>
      <c r="L50">
        <f>NDMC_EOD!AK50+NDMC_EOD!AL50</f>
        <v>17.96</v>
      </c>
      <c r="M50">
        <f>TPDDL_EOD!AK50+TPDDL_EOD!AL50</f>
        <v>50</v>
      </c>
      <c r="N50">
        <f t="shared" si="0"/>
        <v>222.58</v>
      </c>
      <c r="O50" s="154">
        <f t="shared" si="1"/>
        <v>0</v>
      </c>
      <c r="P50">
        <v>99.62</v>
      </c>
      <c r="Q50">
        <v>50</v>
      </c>
      <c r="R50">
        <v>5</v>
      </c>
      <c r="S50">
        <v>17.96</v>
      </c>
      <c r="T50">
        <v>50</v>
      </c>
      <c r="U50" s="156">
        <f t="shared" si="2"/>
        <v>222.58</v>
      </c>
      <c r="V50" s="154">
        <f t="shared" si="3"/>
        <v>0</v>
      </c>
      <c r="Y50">
        <f>BAWANA!AW50+BAWANA!AX50</f>
        <v>32</v>
      </c>
      <c r="Z50">
        <f>BAWANA!BD50+BAWANA!BE50</f>
        <v>15.42</v>
      </c>
      <c r="AA50">
        <f>BAWANA!X50+BAWANA!Y50</f>
        <v>32</v>
      </c>
      <c r="AB50">
        <f>BAWANA!AE50+BAWANA!AF50</f>
        <v>15.42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222.58</v>
      </c>
      <c r="E51">
        <f>BAWANA!AM51</f>
        <v>0</v>
      </c>
      <c r="F51">
        <f t="shared" si="4"/>
        <v>256</v>
      </c>
      <c r="G51">
        <f t="shared" si="5"/>
        <v>222.58</v>
      </c>
      <c r="H51" s="154"/>
      <c r="I51">
        <f>BRPL_EOD!AK51+BRPL_EOD!AL51</f>
        <v>99.62</v>
      </c>
      <c r="J51">
        <f>BYPL_EOD!AK51+BYPL_EOD!AL51</f>
        <v>50</v>
      </c>
      <c r="K51">
        <f>MES_EOD!AK51+MES_EOD!AL51</f>
        <v>5</v>
      </c>
      <c r="L51">
        <f>NDMC_EOD!AK51+NDMC_EOD!AL51</f>
        <v>17.96</v>
      </c>
      <c r="M51">
        <f>TPDDL_EOD!AK51+TPDDL_EOD!AL51</f>
        <v>50</v>
      </c>
      <c r="N51">
        <f t="shared" si="0"/>
        <v>222.58</v>
      </c>
      <c r="O51" s="154">
        <f t="shared" si="1"/>
        <v>0</v>
      </c>
      <c r="P51">
        <v>99.62</v>
      </c>
      <c r="Q51">
        <v>50</v>
      </c>
      <c r="R51">
        <v>5</v>
      </c>
      <c r="S51">
        <v>17.96</v>
      </c>
      <c r="T51">
        <v>50</v>
      </c>
      <c r="U51" s="156">
        <f t="shared" si="2"/>
        <v>222.58</v>
      </c>
      <c r="V51" s="154">
        <f t="shared" si="3"/>
        <v>0</v>
      </c>
      <c r="Y51">
        <f>BAWANA!AW51+BAWANA!AX51</f>
        <v>32</v>
      </c>
      <c r="Z51">
        <f>BAWANA!BD51+BAWANA!BE51</f>
        <v>15.42</v>
      </c>
      <c r="AA51">
        <f>BAWANA!X51+BAWANA!Y51</f>
        <v>32</v>
      </c>
      <c r="AB51">
        <f>BAWANA!AE51+BAWANA!AF51</f>
        <v>15.42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222.58</v>
      </c>
      <c r="E52">
        <f>BAWANA!AM52</f>
        <v>0</v>
      </c>
      <c r="F52">
        <f t="shared" si="4"/>
        <v>256</v>
      </c>
      <c r="G52">
        <f t="shared" si="5"/>
        <v>222.58</v>
      </c>
      <c r="H52" s="154"/>
      <c r="I52">
        <f>BRPL_EOD!AK52+BRPL_EOD!AL52</f>
        <v>99.62</v>
      </c>
      <c r="J52">
        <f>BYPL_EOD!AK52+BYPL_EOD!AL52</f>
        <v>50</v>
      </c>
      <c r="K52">
        <f>MES_EOD!AK52+MES_EOD!AL52</f>
        <v>5</v>
      </c>
      <c r="L52">
        <f>NDMC_EOD!AK52+NDMC_EOD!AL52</f>
        <v>17.96</v>
      </c>
      <c r="M52">
        <f>TPDDL_EOD!AK52+TPDDL_EOD!AL52</f>
        <v>50</v>
      </c>
      <c r="N52">
        <f t="shared" si="0"/>
        <v>222.58</v>
      </c>
      <c r="O52" s="154">
        <f t="shared" si="1"/>
        <v>0</v>
      </c>
      <c r="P52">
        <v>99.62</v>
      </c>
      <c r="Q52">
        <v>50</v>
      </c>
      <c r="R52">
        <v>5</v>
      </c>
      <c r="S52">
        <v>17.96</v>
      </c>
      <c r="T52">
        <v>50</v>
      </c>
      <c r="U52" s="156">
        <f t="shared" si="2"/>
        <v>222.58</v>
      </c>
      <c r="V52" s="154">
        <f t="shared" si="3"/>
        <v>0</v>
      </c>
      <c r="Y52">
        <f>BAWANA!AW52+BAWANA!AX52</f>
        <v>32</v>
      </c>
      <c r="Z52">
        <f>BAWANA!BD52+BAWANA!BE52</f>
        <v>15.42</v>
      </c>
      <c r="AA52">
        <f>BAWANA!X52+BAWANA!Y52</f>
        <v>32</v>
      </c>
      <c r="AB52">
        <f>BAWANA!AE52+BAWANA!AF52</f>
        <v>15.42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222.58</v>
      </c>
      <c r="E53">
        <f>BAWANA!AM53</f>
        <v>0</v>
      </c>
      <c r="F53">
        <f t="shared" si="4"/>
        <v>256</v>
      </c>
      <c r="G53">
        <f t="shared" si="5"/>
        <v>222.58</v>
      </c>
      <c r="H53" s="154"/>
      <c r="I53">
        <f>BRPL_EOD!AK53+BRPL_EOD!AL53</f>
        <v>99.62</v>
      </c>
      <c r="J53">
        <f>BYPL_EOD!AK53+BYPL_EOD!AL53</f>
        <v>50</v>
      </c>
      <c r="K53">
        <f>MES_EOD!AK53+MES_EOD!AL53</f>
        <v>5</v>
      </c>
      <c r="L53">
        <f>NDMC_EOD!AK53+NDMC_EOD!AL53</f>
        <v>17.96</v>
      </c>
      <c r="M53">
        <f>TPDDL_EOD!AK53+TPDDL_EOD!AL53</f>
        <v>50</v>
      </c>
      <c r="N53">
        <f t="shared" si="0"/>
        <v>222.58</v>
      </c>
      <c r="O53" s="154">
        <f t="shared" si="1"/>
        <v>0</v>
      </c>
      <c r="P53">
        <v>99.62</v>
      </c>
      <c r="Q53">
        <v>50</v>
      </c>
      <c r="R53">
        <v>5</v>
      </c>
      <c r="S53">
        <v>17.96</v>
      </c>
      <c r="T53">
        <v>50</v>
      </c>
      <c r="U53" s="156">
        <f t="shared" si="2"/>
        <v>222.58</v>
      </c>
      <c r="V53" s="154">
        <f t="shared" si="3"/>
        <v>0</v>
      </c>
      <c r="Y53">
        <f>BAWANA!AW53+BAWANA!AX53</f>
        <v>32</v>
      </c>
      <c r="Z53">
        <f>BAWANA!BD53+BAWANA!BE53</f>
        <v>15.42</v>
      </c>
      <c r="AA53">
        <f>BAWANA!X53+BAWANA!Y53</f>
        <v>32</v>
      </c>
      <c r="AB53">
        <f>BAWANA!AE53+BAWANA!AF53</f>
        <v>15.42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222.58</v>
      </c>
      <c r="E54">
        <f>BAWANA!AM54</f>
        <v>0</v>
      </c>
      <c r="F54">
        <f t="shared" si="4"/>
        <v>256</v>
      </c>
      <c r="G54">
        <f t="shared" si="5"/>
        <v>222.58</v>
      </c>
      <c r="H54" s="154"/>
      <c r="I54">
        <f>BRPL_EOD!AK54+BRPL_EOD!AL54</f>
        <v>99.62</v>
      </c>
      <c r="J54">
        <f>BYPL_EOD!AK54+BYPL_EOD!AL54</f>
        <v>50</v>
      </c>
      <c r="K54">
        <f>MES_EOD!AK54+MES_EOD!AL54</f>
        <v>5</v>
      </c>
      <c r="L54">
        <f>NDMC_EOD!AK54+NDMC_EOD!AL54</f>
        <v>17.96</v>
      </c>
      <c r="M54">
        <f>TPDDL_EOD!AK54+TPDDL_EOD!AL54</f>
        <v>50</v>
      </c>
      <c r="N54">
        <f t="shared" si="0"/>
        <v>222.58</v>
      </c>
      <c r="O54" s="154">
        <f t="shared" si="1"/>
        <v>0</v>
      </c>
      <c r="P54">
        <v>99.62</v>
      </c>
      <c r="Q54">
        <v>50</v>
      </c>
      <c r="R54">
        <v>5</v>
      </c>
      <c r="S54">
        <v>17.96</v>
      </c>
      <c r="T54">
        <v>50</v>
      </c>
      <c r="U54" s="156">
        <f t="shared" si="2"/>
        <v>222.58</v>
      </c>
      <c r="V54" s="154">
        <f t="shared" si="3"/>
        <v>0</v>
      </c>
      <c r="Y54">
        <f>BAWANA!AW54+BAWANA!AX54</f>
        <v>32</v>
      </c>
      <c r="Z54">
        <f>BAWANA!BD54+BAWANA!BE54</f>
        <v>15.42</v>
      </c>
      <c r="AA54">
        <f>BAWANA!X54+BAWANA!Y54</f>
        <v>32</v>
      </c>
      <c r="AB54">
        <f>BAWANA!AE54+BAWANA!AF54</f>
        <v>15.42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211.92000000000002</v>
      </c>
      <c r="E55">
        <f>BAWANA!AM55</f>
        <v>0</v>
      </c>
      <c r="F55">
        <f t="shared" si="4"/>
        <v>256</v>
      </c>
      <c r="G55">
        <f t="shared" si="5"/>
        <v>211.92000000000002</v>
      </c>
      <c r="H55" s="154"/>
      <c r="I55">
        <f>BRPL_EOD!AK55+BRPL_EOD!AL55</f>
        <v>81.17</v>
      </c>
      <c r="J55">
        <f>BYPL_EOD!AK55+BYPL_EOD!AL55</f>
        <v>50</v>
      </c>
      <c r="K55">
        <f>MES_EOD!AK55+MES_EOD!AL55</f>
        <v>5</v>
      </c>
      <c r="L55">
        <f>NDMC_EOD!AK55+NDMC_EOD!AL55</f>
        <v>19.04</v>
      </c>
      <c r="M55">
        <f>TPDDL_EOD!AK55+TPDDL_EOD!AL55</f>
        <v>56.71</v>
      </c>
      <c r="N55">
        <f t="shared" si="0"/>
        <v>211.92000000000002</v>
      </c>
      <c r="O55" s="154">
        <f t="shared" si="1"/>
        <v>0</v>
      </c>
      <c r="P55">
        <v>81.17</v>
      </c>
      <c r="Q55">
        <v>50</v>
      </c>
      <c r="R55">
        <v>5</v>
      </c>
      <c r="S55">
        <v>19.04</v>
      </c>
      <c r="T55">
        <v>56.71</v>
      </c>
      <c r="U55" s="156">
        <f t="shared" si="2"/>
        <v>211.92000000000002</v>
      </c>
      <c r="V55" s="154">
        <f t="shared" si="3"/>
        <v>0</v>
      </c>
      <c r="Y55">
        <f>BAWANA!AW55+BAWANA!AX55</f>
        <v>32</v>
      </c>
      <c r="Z55">
        <f>BAWANA!BD55+BAWANA!BE55</f>
        <v>26.08</v>
      </c>
      <c r="AA55">
        <f>BAWANA!X55+BAWANA!Y55</f>
        <v>32</v>
      </c>
      <c r="AB55">
        <f>BAWANA!AE55+BAWANA!AF55</f>
        <v>26.08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211.92000000000002</v>
      </c>
      <c r="E56">
        <f>BAWANA!AM56</f>
        <v>0</v>
      </c>
      <c r="F56">
        <f t="shared" si="4"/>
        <v>256</v>
      </c>
      <c r="G56">
        <f t="shared" si="5"/>
        <v>211.92000000000002</v>
      </c>
      <c r="H56" s="154"/>
      <c r="I56">
        <f>BRPL_EOD!AK56+BRPL_EOD!AL56</f>
        <v>81.17</v>
      </c>
      <c r="J56">
        <f>BYPL_EOD!AK56+BYPL_EOD!AL56</f>
        <v>50</v>
      </c>
      <c r="K56">
        <f>MES_EOD!AK56+MES_EOD!AL56</f>
        <v>5</v>
      </c>
      <c r="L56">
        <f>NDMC_EOD!AK56+NDMC_EOD!AL56</f>
        <v>19.04</v>
      </c>
      <c r="M56">
        <f>TPDDL_EOD!AK56+TPDDL_EOD!AL56</f>
        <v>56.71</v>
      </c>
      <c r="N56">
        <f t="shared" si="0"/>
        <v>211.92000000000002</v>
      </c>
      <c r="O56" s="154">
        <f t="shared" si="1"/>
        <v>0</v>
      </c>
      <c r="P56">
        <v>81.17</v>
      </c>
      <c r="Q56">
        <v>50</v>
      </c>
      <c r="R56">
        <v>5</v>
      </c>
      <c r="S56">
        <v>19.04</v>
      </c>
      <c r="T56">
        <v>56.71</v>
      </c>
      <c r="U56" s="156">
        <f t="shared" si="2"/>
        <v>211.92000000000002</v>
      </c>
      <c r="V56" s="154">
        <f t="shared" si="3"/>
        <v>0</v>
      </c>
      <c r="Y56">
        <f>BAWANA!AW56+BAWANA!AX56</f>
        <v>32</v>
      </c>
      <c r="Z56">
        <f>BAWANA!BD56+BAWANA!BE56</f>
        <v>26.08</v>
      </c>
      <c r="AA56">
        <f>BAWANA!X56+BAWANA!Y56</f>
        <v>32</v>
      </c>
      <c r="AB56">
        <f>BAWANA!AE56+BAWANA!AF56</f>
        <v>26.08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216.38</v>
      </c>
      <c r="E57">
        <f>BAWANA!AM57</f>
        <v>0</v>
      </c>
      <c r="F57">
        <f t="shared" si="4"/>
        <v>256</v>
      </c>
      <c r="G57">
        <f t="shared" si="5"/>
        <v>216.38</v>
      </c>
      <c r="H57" s="154"/>
      <c r="I57">
        <f>BRPL_EOD!AK57+BRPL_EOD!AL57</f>
        <v>83.47</v>
      </c>
      <c r="J57">
        <f>BYPL_EOD!AK57+BYPL_EOD!AL57</f>
        <v>50</v>
      </c>
      <c r="K57">
        <f>MES_EOD!AK57+MES_EOD!AL57</f>
        <v>5</v>
      </c>
      <c r="L57">
        <f>NDMC_EOD!AK57+NDMC_EOD!AL57</f>
        <v>19.57</v>
      </c>
      <c r="M57">
        <f>TPDDL_EOD!AK57+TPDDL_EOD!AL57</f>
        <v>58.32</v>
      </c>
      <c r="N57">
        <f t="shared" si="0"/>
        <v>216.35999999999999</v>
      </c>
      <c r="O57" s="154">
        <f t="shared" si="1"/>
        <v>2.0000000000010232E-2</v>
      </c>
      <c r="P57">
        <v>83.477715843963765</v>
      </c>
      <c r="Q57">
        <v>50.004621926418935</v>
      </c>
      <c r="R57">
        <v>5.0004621926418933</v>
      </c>
      <c r="S57">
        <v>19.57180902200037</v>
      </c>
      <c r="T57">
        <v>58.325391014975047</v>
      </c>
      <c r="U57" s="156">
        <f t="shared" si="2"/>
        <v>216.38</v>
      </c>
      <c r="V57" s="154">
        <f t="shared" si="3"/>
        <v>0</v>
      </c>
      <c r="Y57">
        <f>BAWANA!AW57+BAWANA!AX57</f>
        <v>26.81</v>
      </c>
      <c r="Z57">
        <f>BAWANA!BD57+BAWANA!BE57</f>
        <v>26.81</v>
      </c>
      <c r="AA57">
        <f>BAWANA!X57+BAWANA!Y57</f>
        <v>26.81</v>
      </c>
      <c r="AB57">
        <f>BAWANA!AE57+BAWANA!AF57</f>
        <v>26.81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216.38</v>
      </c>
      <c r="E58">
        <f>BAWANA!AM58</f>
        <v>0</v>
      </c>
      <c r="F58">
        <f t="shared" si="4"/>
        <v>256</v>
      </c>
      <c r="G58">
        <f t="shared" si="5"/>
        <v>216.38</v>
      </c>
      <c r="H58" s="154"/>
      <c r="I58">
        <f>BRPL_EOD!AK58+BRPL_EOD!AL58</f>
        <v>83.47</v>
      </c>
      <c r="J58">
        <f>BYPL_EOD!AK58+BYPL_EOD!AL58</f>
        <v>50</v>
      </c>
      <c r="K58">
        <f>MES_EOD!AK58+MES_EOD!AL58</f>
        <v>5</v>
      </c>
      <c r="L58">
        <f>NDMC_EOD!AK58+NDMC_EOD!AL58</f>
        <v>19.57</v>
      </c>
      <c r="M58">
        <f>TPDDL_EOD!AK58+TPDDL_EOD!AL58</f>
        <v>58.32</v>
      </c>
      <c r="N58">
        <f t="shared" si="0"/>
        <v>216.35999999999999</v>
      </c>
      <c r="O58" s="154">
        <f t="shared" si="1"/>
        <v>2.0000000000010232E-2</v>
      </c>
      <c r="P58">
        <v>83.477715843963765</v>
      </c>
      <c r="Q58">
        <v>50.004621926418935</v>
      </c>
      <c r="R58">
        <v>5.0004621926418933</v>
      </c>
      <c r="S58">
        <v>19.57180902200037</v>
      </c>
      <c r="T58">
        <v>58.325391014975047</v>
      </c>
      <c r="U58" s="156">
        <f t="shared" si="2"/>
        <v>216.38</v>
      </c>
      <c r="V58" s="154">
        <f t="shared" si="3"/>
        <v>0</v>
      </c>
      <c r="Y58">
        <f>BAWANA!AW58+BAWANA!AX58</f>
        <v>26.81</v>
      </c>
      <c r="Z58">
        <f>BAWANA!BD58+BAWANA!BE58</f>
        <v>26.81</v>
      </c>
      <c r="AA58">
        <f>BAWANA!X58+BAWANA!Y58</f>
        <v>26.81</v>
      </c>
      <c r="AB58">
        <f>BAWANA!AE58+BAWANA!AF58</f>
        <v>26.81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216.38</v>
      </c>
      <c r="E59">
        <f>BAWANA!AM59</f>
        <v>0</v>
      </c>
      <c r="F59">
        <f t="shared" si="4"/>
        <v>256</v>
      </c>
      <c r="G59">
        <f t="shared" si="5"/>
        <v>216.38</v>
      </c>
      <c r="H59" s="154"/>
      <c r="I59">
        <f>BRPL_EOD!AK59+BRPL_EOD!AL59</f>
        <v>83.47</v>
      </c>
      <c r="J59">
        <f>BYPL_EOD!AK59+BYPL_EOD!AL59</f>
        <v>50</v>
      </c>
      <c r="K59">
        <f>MES_EOD!AK59+MES_EOD!AL59</f>
        <v>5</v>
      </c>
      <c r="L59">
        <f>NDMC_EOD!AK59+NDMC_EOD!AL59</f>
        <v>19.57</v>
      </c>
      <c r="M59">
        <f>TPDDL_EOD!AK59+TPDDL_EOD!AL59</f>
        <v>58.32</v>
      </c>
      <c r="N59">
        <f t="shared" si="0"/>
        <v>216.35999999999999</v>
      </c>
      <c r="O59" s="154">
        <f t="shared" si="1"/>
        <v>2.0000000000010232E-2</v>
      </c>
      <c r="P59">
        <v>83.477715843963765</v>
      </c>
      <c r="Q59">
        <v>50.004621926418935</v>
      </c>
      <c r="R59">
        <v>5.0004621926418933</v>
      </c>
      <c r="S59">
        <v>19.57180902200037</v>
      </c>
      <c r="T59">
        <v>58.325391014975047</v>
      </c>
      <c r="U59" s="156">
        <f t="shared" si="2"/>
        <v>216.38</v>
      </c>
      <c r="V59" s="154">
        <f t="shared" si="3"/>
        <v>0</v>
      </c>
      <c r="Y59">
        <f>BAWANA!AW59+BAWANA!AX59</f>
        <v>26.81</v>
      </c>
      <c r="Z59">
        <f>BAWANA!BD59+BAWANA!BE59</f>
        <v>26.81</v>
      </c>
      <c r="AA59">
        <f>BAWANA!X59+BAWANA!Y59</f>
        <v>26.81</v>
      </c>
      <c r="AB59">
        <f>BAWANA!AE59+BAWANA!AF59</f>
        <v>26.81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216.38</v>
      </c>
      <c r="E60">
        <f>BAWANA!AM60</f>
        <v>0</v>
      </c>
      <c r="F60">
        <f t="shared" si="4"/>
        <v>256</v>
      </c>
      <c r="G60">
        <f t="shared" si="5"/>
        <v>216.38</v>
      </c>
      <c r="H60" s="154"/>
      <c r="I60">
        <f>BRPL_EOD!AK60+BRPL_EOD!AL60</f>
        <v>83.47</v>
      </c>
      <c r="J60">
        <f>BYPL_EOD!AK60+BYPL_EOD!AL60</f>
        <v>50</v>
      </c>
      <c r="K60">
        <f>MES_EOD!AK60+MES_EOD!AL60</f>
        <v>5</v>
      </c>
      <c r="L60">
        <f>NDMC_EOD!AK60+NDMC_EOD!AL60</f>
        <v>19.57</v>
      </c>
      <c r="M60">
        <f>TPDDL_EOD!AK60+TPDDL_EOD!AL60</f>
        <v>58.32</v>
      </c>
      <c r="N60">
        <f t="shared" si="0"/>
        <v>216.35999999999999</v>
      </c>
      <c r="O60" s="154">
        <f t="shared" si="1"/>
        <v>2.0000000000010232E-2</v>
      </c>
      <c r="P60">
        <v>83.477715843963765</v>
      </c>
      <c r="Q60">
        <v>50.004621926418935</v>
      </c>
      <c r="R60">
        <v>5.0004621926418933</v>
      </c>
      <c r="S60">
        <v>19.57180902200037</v>
      </c>
      <c r="T60">
        <v>58.325391014975047</v>
      </c>
      <c r="U60" s="156">
        <f t="shared" si="2"/>
        <v>216.38</v>
      </c>
      <c r="V60" s="154">
        <f t="shared" si="3"/>
        <v>0</v>
      </c>
      <c r="Y60">
        <f>BAWANA!AW60+BAWANA!AX60</f>
        <v>26.81</v>
      </c>
      <c r="Z60">
        <f>BAWANA!BD60+BAWANA!BE60</f>
        <v>26.81</v>
      </c>
      <c r="AA60">
        <f>BAWANA!X60+BAWANA!Y60</f>
        <v>26.81</v>
      </c>
      <c r="AB60">
        <f>BAWANA!AE60+BAWANA!AF60</f>
        <v>26.81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216.38</v>
      </c>
      <c r="E61">
        <f>BAWANA!AM61</f>
        <v>0</v>
      </c>
      <c r="F61">
        <f t="shared" si="4"/>
        <v>256</v>
      </c>
      <c r="G61">
        <f t="shared" si="5"/>
        <v>216.38</v>
      </c>
      <c r="H61" s="154"/>
      <c r="I61">
        <f>BRPL_EOD!AK61+BRPL_EOD!AL61</f>
        <v>83.47</v>
      </c>
      <c r="J61">
        <f>BYPL_EOD!AK61+BYPL_EOD!AL61</f>
        <v>50</v>
      </c>
      <c r="K61">
        <f>MES_EOD!AK61+MES_EOD!AL61</f>
        <v>5</v>
      </c>
      <c r="L61">
        <f>NDMC_EOD!AK61+NDMC_EOD!AL61</f>
        <v>19.57</v>
      </c>
      <c r="M61">
        <f>TPDDL_EOD!AK61+TPDDL_EOD!AL61</f>
        <v>58.32</v>
      </c>
      <c r="N61">
        <f t="shared" si="0"/>
        <v>216.35999999999999</v>
      </c>
      <c r="O61" s="154">
        <f t="shared" si="1"/>
        <v>2.0000000000010232E-2</v>
      </c>
      <c r="P61">
        <v>83.477715843963765</v>
      </c>
      <c r="Q61">
        <v>50.004621926418935</v>
      </c>
      <c r="R61">
        <v>5.0004621926418933</v>
      </c>
      <c r="S61">
        <v>19.57180902200037</v>
      </c>
      <c r="T61">
        <v>58.325391014975047</v>
      </c>
      <c r="U61" s="156">
        <f t="shared" si="2"/>
        <v>216.38</v>
      </c>
      <c r="V61" s="154">
        <f t="shared" si="3"/>
        <v>0</v>
      </c>
      <c r="Y61">
        <f>BAWANA!AW61+BAWANA!AX61</f>
        <v>26.81</v>
      </c>
      <c r="Z61">
        <f>BAWANA!BD61+BAWANA!BE61</f>
        <v>26.81</v>
      </c>
      <c r="AA61">
        <f>BAWANA!X61+BAWANA!Y61</f>
        <v>26.81</v>
      </c>
      <c r="AB61">
        <f>BAWANA!AE61+BAWANA!AF61</f>
        <v>26.81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216.38</v>
      </c>
      <c r="E62">
        <f>BAWANA!AM62</f>
        <v>0</v>
      </c>
      <c r="F62">
        <f t="shared" si="4"/>
        <v>256</v>
      </c>
      <c r="G62">
        <f t="shared" si="5"/>
        <v>216.38</v>
      </c>
      <c r="H62" s="154"/>
      <c r="I62">
        <f>BRPL_EOD!AK62+BRPL_EOD!AL62</f>
        <v>83.47</v>
      </c>
      <c r="J62">
        <f>BYPL_EOD!AK62+BYPL_EOD!AL62</f>
        <v>50</v>
      </c>
      <c r="K62">
        <f>MES_EOD!AK62+MES_EOD!AL62</f>
        <v>5</v>
      </c>
      <c r="L62">
        <f>NDMC_EOD!AK62+NDMC_EOD!AL62</f>
        <v>19.57</v>
      </c>
      <c r="M62">
        <f>TPDDL_EOD!AK62+TPDDL_EOD!AL62</f>
        <v>58.32</v>
      </c>
      <c r="N62">
        <f t="shared" si="0"/>
        <v>216.35999999999999</v>
      </c>
      <c r="O62" s="154">
        <f t="shared" si="1"/>
        <v>2.0000000000010232E-2</v>
      </c>
      <c r="P62">
        <v>83.477715843963765</v>
      </c>
      <c r="Q62">
        <v>50.004621926418935</v>
      </c>
      <c r="R62">
        <v>5.0004621926418933</v>
      </c>
      <c r="S62">
        <v>19.57180902200037</v>
      </c>
      <c r="T62">
        <v>58.325391014975047</v>
      </c>
      <c r="U62" s="156">
        <f t="shared" si="2"/>
        <v>216.38</v>
      </c>
      <c r="V62" s="154">
        <f t="shared" si="3"/>
        <v>0</v>
      </c>
      <c r="Y62">
        <f>BAWANA!AW62+BAWANA!AX62</f>
        <v>26.81</v>
      </c>
      <c r="Z62">
        <f>BAWANA!BD62+BAWANA!BE62</f>
        <v>26.81</v>
      </c>
      <c r="AA62">
        <f>BAWANA!X62+BAWANA!Y62</f>
        <v>26.81</v>
      </c>
      <c r="AB62">
        <f>BAWANA!AE62+BAWANA!AF62</f>
        <v>26.81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216.38</v>
      </c>
      <c r="E63">
        <f>BAWANA!AM63</f>
        <v>0</v>
      </c>
      <c r="F63">
        <f t="shared" si="4"/>
        <v>256</v>
      </c>
      <c r="G63">
        <f t="shared" si="5"/>
        <v>216.38</v>
      </c>
      <c r="H63" s="154"/>
      <c r="I63">
        <f>BRPL_EOD!AK63+BRPL_EOD!AL63</f>
        <v>83.47</v>
      </c>
      <c r="J63">
        <f>BYPL_EOD!AK63+BYPL_EOD!AL63</f>
        <v>50</v>
      </c>
      <c r="K63">
        <f>MES_EOD!AK63+MES_EOD!AL63</f>
        <v>5</v>
      </c>
      <c r="L63">
        <f>NDMC_EOD!AK63+NDMC_EOD!AL63</f>
        <v>19.57</v>
      </c>
      <c r="M63">
        <f>TPDDL_EOD!AK63+TPDDL_EOD!AL63</f>
        <v>58.32</v>
      </c>
      <c r="N63">
        <f t="shared" si="0"/>
        <v>216.35999999999999</v>
      </c>
      <c r="O63" s="154">
        <f t="shared" si="1"/>
        <v>2.0000000000010232E-2</v>
      </c>
      <c r="P63">
        <v>83.477715843963765</v>
      </c>
      <c r="Q63">
        <v>50.004621926418935</v>
      </c>
      <c r="R63">
        <v>5.0004621926418933</v>
      </c>
      <c r="S63">
        <v>19.57180902200037</v>
      </c>
      <c r="T63">
        <v>58.325391014975047</v>
      </c>
      <c r="U63" s="156">
        <f t="shared" si="2"/>
        <v>216.38</v>
      </c>
      <c r="V63" s="154">
        <f t="shared" si="3"/>
        <v>0</v>
      </c>
      <c r="Y63">
        <f>BAWANA!AW63+BAWANA!AX63</f>
        <v>26.81</v>
      </c>
      <c r="Z63">
        <f>BAWANA!BD63+BAWANA!BE63</f>
        <v>26.81</v>
      </c>
      <c r="AA63">
        <f>BAWANA!X63+BAWANA!Y63</f>
        <v>26.81</v>
      </c>
      <c r="AB63">
        <f>BAWANA!AE63+BAWANA!AF63</f>
        <v>26.81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216.38</v>
      </c>
      <c r="E64">
        <f>BAWANA!AM64</f>
        <v>0</v>
      </c>
      <c r="F64">
        <f t="shared" si="4"/>
        <v>256</v>
      </c>
      <c r="G64">
        <f t="shared" si="5"/>
        <v>216.38</v>
      </c>
      <c r="H64" s="154"/>
      <c r="I64">
        <f>BRPL_EOD!AK64+BRPL_EOD!AL64</f>
        <v>83.47</v>
      </c>
      <c r="J64">
        <f>BYPL_EOD!AK64+BYPL_EOD!AL64</f>
        <v>50</v>
      </c>
      <c r="K64">
        <f>MES_EOD!AK64+MES_EOD!AL64</f>
        <v>5</v>
      </c>
      <c r="L64">
        <f>NDMC_EOD!AK64+NDMC_EOD!AL64</f>
        <v>19.57</v>
      </c>
      <c r="M64">
        <f>TPDDL_EOD!AK64+TPDDL_EOD!AL64</f>
        <v>58.32</v>
      </c>
      <c r="N64">
        <f t="shared" si="0"/>
        <v>216.35999999999999</v>
      </c>
      <c r="O64" s="154">
        <f t="shared" si="1"/>
        <v>2.0000000000010232E-2</v>
      </c>
      <c r="P64">
        <v>83.477715843963765</v>
      </c>
      <c r="Q64">
        <v>50.004621926418935</v>
      </c>
      <c r="R64">
        <v>5.0004621926418933</v>
      </c>
      <c r="S64">
        <v>19.57180902200037</v>
      </c>
      <c r="T64">
        <v>58.325391014975047</v>
      </c>
      <c r="U64" s="156">
        <f t="shared" si="2"/>
        <v>216.38</v>
      </c>
      <c r="V64" s="154">
        <f t="shared" si="3"/>
        <v>0</v>
      </c>
      <c r="Y64">
        <f>BAWANA!AW64+BAWANA!AX64</f>
        <v>26.81</v>
      </c>
      <c r="Z64">
        <f>BAWANA!BD64+BAWANA!BE64</f>
        <v>26.81</v>
      </c>
      <c r="AA64">
        <f>BAWANA!X64+BAWANA!Y64</f>
        <v>26.81</v>
      </c>
      <c r="AB64">
        <f>BAWANA!AE64+BAWANA!AF64</f>
        <v>26.81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216.38</v>
      </c>
      <c r="E65">
        <f>BAWANA!AM65</f>
        <v>0</v>
      </c>
      <c r="F65">
        <f t="shared" si="4"/>
        <v>256</v>
      </c>
      <c r="G65">
        <f t="shared" si="5"/>
        <v>216.38</v>
      </c>
      <c r="H65" s="154"/>
      <c r="I65">
        <f>BRPL_EOD!AK65+BRPL_EOD!AL65</f>
        <v>83.47</v>
      </c>
      <c r="J65">
        <f>BYPL_EOD!AK65+BYPL_EOD!AL65</f>
        <v>50</v>
      </c>
      <c r="K65">
        <f>MES_EOD!AK65+MES_EOD!AL65</f>
        <v>5</v>
      </c>
      <c r="L65">
        <f>NDMC_EOD!AK65+NDMC_EOD!AL65</f>
        <v>19.57</v>
      </c>
      <c r="M65">
        <f>TPDDL_EOD!AK65+TPDDL_EOD!AL65</f>
        <v>58.32</v>
      </c>
      <c r="N65">
        <f t="shared" si="0"/>
        <v>216.35999999999999</v>
      </c>
      <c r="O65" s="154">
        <f t="shared" si="1"/>
        <v>2.0000000000010232E-2</v>
      </c>
      <c r="P65">
        <v>83.477715843963765</v>
      </c>
      <c r="Q65">
        <v>50.004621926418935</v>
      </c>
      <c r="R65">
        <v>5.0004621926418933</v>
      </c>
      <c r="S65">
        <v>19.57180902200037</v>
      </c>
      <c r="T65">
        <v>58.325391014975047</v>
      </c>
      <c r="U65" s="156">
        <f t="shared" si="2"/>
        <v>216.38</v>
      </c>
      <c r="V65" s="154">
        <f t="shared" si="3"/>
        <v>0</v>
      </c>
      <c r="Y65">
        <f>BAWANA!AW65+BAWANA!AX65</f>
        <v>26.81</v>
      </c>
      <c r="Z65">
        <f>BAWANA!BD65+BAWANA!BE65</f>
        <v>26.81</v>
      </c>
      <c r="AA65">
        <f>BAWANA!X65+BAWANA!Y65</f>
        <v>26.81</v>
      </c>
      <c r="AB65">
        <f>BAWANA!AE65+BAWANA!AF65</f>
        <v>26.81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216.38</v>
      </c>
      <c r="E66">
        <f>BAWANA!AM66</f>
        <v>0</v>
      </c>
      <c r="F66">
        <f t="shared" si="4"/>
        <v>256</v>
      </c>
      <c r="G66">
        <f t="shared" si="5"/>
        <v>216.38</v>
      </c>
      <c r="H66" s="154"/>
      <c r="I66">
        <f>BRPL_EOD!AK66+BRPL_EOD!AL66</f>
        <v>83.47</v>
      </c>
      <c r="J66">
        <f>BYPL_EOD!AK66+BYPL_EOD!AL66</f>
        <v>50</v>
      </c>
      <c r="K66">
        <f>MES_EOD!AK66+MES_EOD!AL66</f>
        <v>5</v>
      </c>
      <c r="L66">
        <f>NDMC_EOD!AK66+NDMC_EOD!AL66</f>
        <v>19.57</v>
      </c>
      <c r="M66">
        <f>TPDDL_EOD!AK66+TPDDL_EOD!AL66</f>
        <v>58.32</v>
      </c>
      <c r="N66">
        <f t="shared" si="0"/>
        <v>216.35999999999999</v>
      </c>
      <c r="O66" s="154">
        <f t="shared" si="1"/>
        <v>2.0000000000010232E-2</v>
      </c>
      <c r="P66">
        <v>83.477715843963765</v>
      </c>
      <c r="Q66">
        <v>50.004621926418935</v>
      </c>
      <c r="R66">
        <v>5.0004621926418933</v>
      </c>
      <c r="S66">
        <v>19.57180902200037</v>
      </c>
      <c r="T66">
        <v>58.325391014975047</v>
      </c>
      <c r="U66" s="156">
        <f t="shared" si="2"/>
        <v>216.38</v>
      </c>
      <c r="V66" s="154">
        <f t="shared" si="3"/>
        <v>0</v>
      </c>
      <c r="Y66">
        <f>BAWANA!AW66+BAWANA!AX66</f>
        <v>26.81</v>
      </c>
      <c r="Z66">
        <f>BAWANA!BD66+BAWANA!BE66</f>
        <v>26.81</v>
      </c>
      <c r="AA66">
        <f>BAWANA!X66+BAWANA!Y66</f>
        <v>26.81</v>
      </c>
      <c r="AB66">
        <f>BAWANA!AE66+BAWANA!AF66</f>
        <v>26.81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216.38</v>
      </c>
      <c r="E67">
        <f>BAWANA!AM67</f>
        <v>0</v>
      </c>
      <c r="F67">
        <f t="shared" si="4"/>
        <v>256</v>
      </c>
      <c r="G67">
        <f t="shared" si="5"/>
        <v>216.38</v>
      </c>
      <c r="H67" s="154"/>
      <c r="I67">
        <f>BRPL_EOD!AK67+BRPL_EOD!AL67</f>
        <v>83.47</v>
      </c>
      <c r="J67">
        <f>BYPL_EOD!AK67+BYPL_EOD!AL67</f>
        <v>50</v>
      </c>
      <c r="K67">
        <f>MES_EOD!AK67+MES_EOD!AL67</f>
        <v>5</v>
      </c>
      <c r="L67">
        <f>NDMC_EOD!AK67+NDMC_EOD!AL67</f>
        <v>19.57</v>
      </c>
      <c r="M67">
        <f>TPDDL_EOD!AK67+TPDDL_EOD!AL67</f>
        <v>58.32</v>
      </c>
      <c r="N67">
        <f t="shared" ref="N67:N98" si="7">SUM(I67:M67)</f>
        <v>216.35999999999999</v>
      </c>
      <c r="O67" s="154">
        <f t="shared" ref="O67:O98" si="8">G67-N67</f>
        <v>2.0000000000010232E-2</v>
      </c>
      <c r="P67">
        <v>83.477715843963765</v>
      </c>
      <c r="Q67">
        <v>50.004621926418935</v>
      </c>
      <c r="R67">
        <v>5.0004621926418933</v>
      </c>
      <c r="S67">
        <v>19.57180902200037</v>
      </c>
      <c r="T67">
        <v>58.325391014975047</v>
      </c>
      <c r="U67" s="156">
        <f t="shared" ref="U67:U98" si="9">SUM(P67:T67)</f>
        <v>216.38</v>
      </c>
      <c r="V67" s="154">
        <f t="shared" ref="V67:V99" si="10">G67-U67</f>
        <v>0</v>
      </c>
      <c r="Y67">
        <f>BAWANA!AW67+BAWANA!AX67</f>
        <v>26.81</v>
      </c>
      <c r="Z67">
        <f>BAWANA!BD67+BAWANA!BE67</f>
        <v>26.81</v>
      </c>
      <c r="AA67">
        <f>BAWANA!X67+BAWANA!Y67</f>
        <v>26.81</v>
      </c>
      <c r="AB67">
        <f>BAWANA!AE67+BAWANA!AF67</f>
        <v>26.81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216.38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216.38</v>
      </c>
      <c r="H68" s="154"/>
      <c r="I68">
        <f>BRPL_EOD!AK68+BRPL_EOD!AL68</f>
        <v>83.47</v>
      </c>
      <c r="J68">
        <f>BYPL_EOD!AK68+BYPL_EOD!AL68</f>
        <v>50</v>
      </c>
      <c r="K68">
        <f>MES_EOD!AK68+MES_EOD!AL68</f>
        <v>5</v>
      </c>
      <c r="L68">
        <f>NDMC_EOD!AK68+NDMC_EOD!AL68</f>
        <v>19.57</v>
      </c>
      <c r="M68">
        <f>TPDDL_EOD!AK68+TPDDL_EOD!AL68</f>
        <v>58.32</v>
      </c>
      <c r="N68">
        <f t="shared" si="7"/>
        <v>216.35999999999999</v>
      </c>
      <c r="O68" s="154">
        <f t="shared" si="8"/>
        <v>2.0000000000010232E-2</v>
      </c>
      <c r="P68">
        <v>83.477715843963765</v>
      </c>
      <c r="Q68">
        <v>50.004621926418935</v>
      </c>
      <c r="R68">
        <v>5.0004621926418933</v>
      </c>
      <c r="S68">
        <v>19.57180902200037</v>
      </c>
      <c r="T68">
        <v>58.325391014975047</v>
      </c>
      <c r="U68" s="156">
        <f t="shared" si="9"/>
        <v>216.38</v>
      </c>
      <c r="V68" s="154">
        <f t="shared" si="10"/>
        <v>0</v>
      </c>
      <c r="Y68">
        <f>BAWANA!AW68+BAWANA!AX68</f>
        <v>26.81</v>
      </c>
      <c r="Z68">
        <f>BAWANA!BD68+BAWANA!BE68</f>
        <v>26.81</v>
      </c>
      <c r="AA68">
        <f>BAWANA!X68+BAWANA!Y68</f>
        <v>26.81</v>
      </c>
      <c r="AB68">
        <f>BAWANA!AE68+BAWANA!AF68</f>
        <v>26.81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223.32</v>
      </c>
      <c r="E69">
        <f>BAWANA!AM69</f>
        <v>0</v>
      </c>
      <c r="F69">
        <f t="shared" si="11"/>
        <v>256</v>
      </c>
      <c r="G69">
        <f t="shared" si="12"/>
        <v>223.32</v>
      </c>
      <c r="H69" s="154"/>
      <c r="I69">
        <f>BRPL_EOD!AK69+BRPL_EOD!AL69</f>
        <v>99.62</v>
      </c>
      <c r="J69">
        <f>BYPL_EOD!AK69+BYPL_EOD!AL69</f>
        <v>50</v>
      </c>
      <c r="K69">
        <f>MES_EOD!AK69+MES_EOD!AL69</f>
        <v>5</v>
      </c>
      <c r="L69">
        <f>NDMC_EOD!AK69+NDMC_EOD!AL69</f>
        <v>17.96</v>
      </c>
      <c r="M69">
        <f>TPDDL_EOD!AK69+TPDDL_EOD!AL69</f>
        <v>50.75</v>
      </c>
      <c r="N69">
        <f t="shared" si="7"/>
        <v>223.33</v>
      </c>
      <c r="O69" s="154">
        <f t="shared" si="8"/>
        <v>-1.0000000000019327E-2</v>
      </c>
      <c r="P69">
        <v>99.615539336408006</v>
      </c>
      <c r="Q69">
        <v>49.997761160614331</v>
      </c>
      <c r="R69">
        <v>4.9997761160614331</v>
      </c>
      <c r="S69">
        <v>17.95919580889267</v>
      </c>
      <c r="T69">
        <v>50.74772757802355</v>
      </c>
      <c r="U69" s="156">
        <f t="shared" si="9"/>
        <v>223.32000000000002</v>
      </c>
      <c r="V69" s="154">
        <f t="shared" si="10"/>
        <v>0</v>
      </c>
      <c r="Y69">
        <f>BAWANA!AW69+BAWANA!AX69</f>
        <v>23.34</v>
      </c>
      <c r="Z69">
        <f>BAWANA!BD69+BAWANA!BE69</f>
        <v>23.34</v>
      </c>
      <c r="AA69">
        <f>BAWANA!X69+BAWANA!Y69</f>
        <v>23.34</v>
      </c>
      <c r="AB69">
        <f>BAWANA!AE69+BAWANA!AF69</f>
        <v>23.34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223.32</v>
      </c>
      <c r="E70">
        <f>BAWANA!AM70</f>
        <v>0</v>
      </c>
      <c r="F70">
        <f t="shared" si="11"/>
        <v>256</v>
      </c>
      <c r="G70">
        <f t="shared" si="12"/>
        <v>223.32</v>
      </c>
      <c r="H70" s="154"/>
      <c r="I70">
        <f>BRPL_EOD!AK70+BRPL_EOD!AL70</f>
        <v>99.62</v>
      </c>
      <c r="J70">
        <f>BYPL_EOD!AK70+BYPL_EOD!AL70</f>
        <v>50</v>
      </c>
      <c r="K70">
        <f>MES_EOD!AK70+MES_EOD!AL70</f>
        <v>5</v>
      </c>
      <c r="L70">
        <f>NDMC_EOD!AK70+NDMC_EOD!AL70</f>
        <v>17.96</v>
      </c>
      <c r="M70">
        <f>TPDDL_EOD!AK70+TPDDL_EOD!AL70</f>
        <v>50.75</v>
      </c>
      <c r="N70">
        <f t="shared" si="7"/>
        <v>223.33</v>
      </c>
      <c r="O70" s="154">
        <f t="shared" si="8"/>
        <v>-1.0000000000019327E-2</v>
      </c>
      <c r="P70">
        <v>99.615539336408006</v>
      </c>
      <c r="Q70">
        <v>49.997761160614331</v>
      </c>
      <c r="R70">
        <v>4.9997761160614331</v>
      </c>
      <c r="S70">
        <v>17.95919580889267</v>
      </c>
      <c r="T70">
        <v>50.74772757802355</v>
      </c>
      <c r="U70" s="156">
        <f t="shared" si="9"/>
        <v>223.32000000000002</v>
      </c>
      <c r="V70" s="154">
        <f t="shared" si="10"/>
        <v>0</v>
      </c>
      <c r="Y70">
        <f>BAWANA!AW70+BAWANA!AX70</f>
        <v>23.34</v>
      </c>
      <c r="Z70">
        <f>BAWANA!BD70+BAWANA!BE70</f>
        <v>23.34</v>
      </c>
      <c r="AA70">
        <f>BAWANA!X70+BAWANA!Y70</f>
        <v>23.34</v>
      </c>
      <c r="AB70">
        <f>BAWANA!AE70+BAWANA!AF70</f>
        <v>23.34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223.32</v>
      </c>
      <c r="E71">
        <f>BAWANA!AM71</f>
        <v>0</v>
      </c>
      <c r="F71">
        <f t="shared" si="11"/>
        <v>256</v>
      </c>
      <c r="G71">
        <f t="shared" si="12"/>
        <v>223.32</v>
      </c>
      <c r="H71" s="154"/>
      <c r="I71">
        <f>BRPL_EOD!AK71+BRPL_EOD!AL71</f>
        <v>99.62</v>
      </c>
      <c r="J71">
        <f>BYPL_EOD!AK71+BYPL_EOD!AL71</f>
        <v>50</v>
      </c>
      <c r="K71">
        <f>MES_EOD!AK71+MES_EOD!AL71</f>
        <v>5</v>
      </c>
      <c r="L71">
        <f>NDMC_EOD!AK71+NDMC_EOD!AL71</f>
        <v>17.96</v>
      </c>
      <c r="M71">
        <f>TPDDL_EOD!AK71+TPDDL_EOD!AL71</f>
        <v>50.75</v>
      </c>
      <c r="N71">
        <f t="shared" si="7"/>
        <v>223.33</v>
      </c>
      <c r="O71" s="154">
        <f t="shared" si="8"/>
        <v>-1.0000000000019327E-2</v>
      </c>
      <c r="P71">
        <v>99.615539336408006</v>
      </c>
      <c r="Q71">
        <v>49.997761160614331</v>
      </c>
      <c r="R71">
        <v>4.9997761160614331</v>
      </c>
      <c r="S71">
        <v>17.95919580889267</v>
      </c>
      <c r="T71">
        <v>50.74772757802355</v>
      </c>
      <c r="U71" s="156">
        <f t="shared" si="9"/>
        <v>223.32000000000002</v>
      </c>
      <c r="V71" s="154">
        <f t="shared" si="10"/>
        <v>0</v>
      </c>
      <c r="Y71">
        <f>BAWANA!AW71+BAWANA!AX71</f>
        <v>23.34</v>
      </c>
      <c r="Z71">
        <f>BAWANA!BD71+BAWANA!BE71</f>
        <v>23.34</v>
      </c>
      <c r="AA71">
        <f>BAWANA!X71+BAWANA!Y71</f>
        <v>23.34</v>
      </c>
      <c r="AB71">
        <f>BAWANA!AE71+BAWANA!AF71</f>
        <v>23.34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223.32</v>
      </c>
      <c r="E72">
        <f>BAWANA!AM72</f>
        <v>0</v>
      </c>
      <c r="F72">
        <f t="shared" si="11"/>
        <v>256</v>
      </c>
      <c r="G72">
        <f t="shared" si="12"/>
        <v>223.32</v>
      </c>
      <c r="H72" s="154"/>
      <c r="I72">
        <f>BRPL_EOD!AK72+BRPL_EOD!AL72</f>
        <v>99.62</v>
      </c>
      <c r="J72">
        <f>BYPL_EOD!AK72+BYPL_EOD!AL72</f>
        <v>50</v>
      </c>
      <c r="K72">
        <f>MES_EOD!AK72+MES_EOD!AL72</f>
        <v>5</v>
      </c>
      <c r="L72">
        <f>NDMC_EOD!AK72+NDMC_EOD!AL72</f>
        <v>17.96</v>
      </c>
      <c r="M72">
        <f>TPDDL_EOD!AK72+TPDDL_EOD!AL72</f>
        <v>50.75</v>
      </c>
      <c r="N72">
        <f t="shared" si="7"/>
        <v>223.33</v>
      </c>
      <c r="O72" s="154">
        <f t="shared" si="8"/>
        <v>-1.0000000000019327E-2</v>
      </c>
      <c r="P72">
        <v>99.615539336408006</v>
      </c>
      <c r="Q72">
        <v>49.997761160614331</v>
      </c>
      <c r="R72">
        <v>4.9997761160614331</v>
      </c>
      <c r="S72">
        <v>17.95919580889267</v>
      </c>
      <c r="T72">
        <v>50.74772757802355</v>
      </c>
      <c r="U72" s="156">
        <f t="shared" si="9"/>
        <v>223.32000000000002</v>
      </c>
      <c r="V72" s="154">
        <f t="shared" si="10"/>
        <v>0</v>
      </c>
      <c r="Y72">
        <f>BAWANA!AW72+BAWANA!AX72</f>
        <v>23.34</v>
      </c>
      <c r="Z72">
        <f>BAWANA!BD72+BAWANA!BE72</f>
        <v>23.34</v>
      </c>
      <c r="AA72">
        <f>BAWANA!X72+BAWANA!Y72</f>
        <v>23.34</v>
      </c>
      <c r="AB72">
        <f>BAWANA!AE72+BAWANA!AF72</f>
        <v>23.34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223.32</v>
      </c>
      <c r="E73">
        <f>BAWANA!AM73</f>
        <v>0</v>
      </c>
      <c r="F73">
        <f t="shared" si="11"/>
        <v>256</v>
      </c>
      <c r="G73">
        <f t="shared" si="12"/>
        <v>223.32</v>
      </c>
      <c r="H73" s="154"/>
      <c r="I73">
        <f>BRPL_EOD!AK73+BRPL_EOD!AL73</f>
        <v>99.62</v>
      </c>
      <c r="J73">
        <f>BYPL_EOD!AK73+BYPL_EOD!AL73</f>
        <v>50</v>
      </c>
      <c r="K73">
        <f>MES_EOD!AK73+MES_EOD!AL73</f>
        <v>5</v>
      </c>
      <c r="L73">
        <f>NDMC_EOD!AK73+NDMC_EOD!AL73</f>
        <v>17.96</v>
      </c>
      <c r="M73">
        <f>TPDDL_EOD!AK73+TPDDL_EOD!AL73</f>
        <v>50.75</v>
      </c>
      <c r="N73">
        <f t="shared" si="7"/>
        <v>223.33</v>
      </c>
      <c r="O73" s="154">
        <f t="shared" si="8"/>
        <v>-1.0000000000019327E-2</v>
      </c>
      <c r="P73">
        <v>99.615539336408006</v>
      </c>
      <c r="Q73">
        <v>49.997761160614331</v>
      </c>
      <c r="R73">
        <v>4.9997761160614331</v>
      </c>
      <c r="S73">
        <v>17.95919580889267</v>
      </c>
      <c r="T73">
        <v>50.74772757802355</v>
      </c>
      <c r="U73" s="156">
        <f t="shared" si="9"/>
        <v>223.32000000000002</v>
      </c>
      <c r="V73" s="154">
        <f t="shared" si="10"/>
        <v>0</v>
      </c>
      <c r="Y73">
        <f>BAWANA!AW73+BAWANA!AX73</f>
        <v>23.34</v>
      </c>
      <c r="Z73">
        <f>BAWANA!BD73+BAWANA!BE73</f>
        <v>23.34</v>
      </c>
      <c r="AA73">
        <f>BAWANA!X73+BAWANA!Y73</f>
        <v>23.34</v>
      </c>
      <c r="AB73">
        <f>BAWANA!AE73+BAWANA!AF73</f>
        <v>23.34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223.32</v>
      </c>
      <c r="E74">
        <f>BAWANA!AM74</f>
        <v>0</v>
      </c>
      <c r="F74">
        <f t="shared" si="11"/>
        <v>256</v>
      </c>
      <c r="G74">
        <f t="shared" si="12"/>
        <v>223.32</v>
      </c>
      <c r="H74" s="154"/>
      <c r="I74">
        <f>BRPL_EOD!AK74+BRPL_EOD!AL74</f>
        <v>99.62</v>
      </c>
      <c r="J74">
        <f>BYPL_EOD!AK74+BYPL_EOD!AL74</f>
        <v>50</v>
      </c>
      <c r="K74">
        <f>MES_EOD!AK74+MES_EOD!AL74</f>
        <v>5</v>
      </c>
      <c r="L74">
        <f>NDMC_EOD!AK74+NDMC_EOD!AL74</f>
        <v>17.96</v>
      </c>
      <c r="M74">
        <f>TPDDL_EOD!AK74+TPDDL_EOD!AL74</f>
        <v>50.75</v>
      </c>
      <c r="N74">
        <f t="shared" si="7"/>
        <v>223.33</v>
      </c>
      <c r="O74" s="154">
        <f t="shared" si="8"/>
        <v>-1.0000000000019327E-2</v>
      </c>
      <c r="P74">
        <v>99.615539336408006</v>
      </c>
      <c r="Q74">
        <v>49.997761160614331</v>
      </c>
      <c r="R74">
        <v>4.9997761160614331</v>
      </c>
      <c r="S74">
        <v>17.95919580889267</v>
      </c>
      <c r="T74">
        <v>50.74772757802355</v>
      </c>
      <c r="U74" s="156">
        <f t="shared" si="9"/>
        <v>223.32000000000002</v>
      </c>
      <c r="V74" s="154">
        <f t="shared" si="10"/>
        <v>0</v>
      </c>
      <c r="Y74">
        <f>BAWANA!AW74+BAWANA!AX74</f>
        <v>23.34</v>
      </c>
      <c r="Z74">
        <f>BAWANA!BD74+BAWANA!BE74</f>
        <v>23.34</v>
      </c>
      <c r="AA74">
        <f>BAWANA!X74+BAWANA!Y74</f>
        <v>23.34</v>
      </c>
      <c r="AB74">
        <f>BAWANA!AE74+BAWANA!AF74</f>
        <v>23.34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223.32</v>
      </c>
      <c r="E75">
        <f>BAWANA!AM75</f>
        <v>0</v>
      </c>
      <c r="F75">
        <f t="shared" si="11"/>
        <v>256</v>
      </c>
      <c r="G75">
        <f t="shared" si="12"/>
        <v>223.32</v>
      </c>
      <c r="H75" s="154"/>
      <c r="I75">
        <f>BRPL_EOD!AK75+BRPL_EOD!AL75</f>
        <v>99.62</v>
      </c>
      <c r="J75">
        <f>BYPL_EOD!AK75+BYPL_EOD!AL75</f>
        <v>50</v>
      </c>
      <c r="K75">
        <f>MES_EOD!AK75+MES_EOD!AL75</f>
        <v>5</v>
      </c>
      <c r="L75">
        <f>NDMC_EOD!AK75+NDMC_EOD!AL75</f>
        <v>17.96</v>
      </c>
      <c r="M75">
        <f>TPDDL_EOD!AK75+TPDDL_EOD!AL75</f>
        <v>50.75</v>
      </c>
      <c r="N75">
        <f t="shared" si="7"/>
        <v>223.33</v>
      </c>
      <c r="O75" s="154">
        <f t="shared" si="8"/>
        <v>-1.0000000000019327E-2</v>
      </c>
      <c r="P75">
        <v>99.615539336408006</v>
      </c>
      <c r="Q75">
        <v>49.997761160614331</v>
      </c>
      <c r="R75">
        <v>4.9997761160614331</v>
      </c>
      <c r="S75">
        <v>17.95919580889267</v>
      </c>
      <c r="T75">
        <v>50.74772757802355</v>
      </c>
      <c r="U75" s="156">
        <f t="shared" si="9"/>
        <v>223.32000000000002</v>
      </c>
      <c r="V75" s="154">
        <f t="shared" si="10"/>
        <v>0</v>
      </c>
      <c r="Y75">
        <f>BAWANA!AW75+BAWANA!AX75</f>
        <v>23.34</v>
      </c>
      <c r="Z75">
        <f>BAWANA!BD75+BAWANA!BE75</f>
        <v>23.34</v>
      </c>
      <c r="AA75">
        <f>BAWANA!X75+BAWANA!Y75</f>
        <v>23.34</v>
      </c>
      <c r="AB75">
        <f>BAWANA!AE75+BAWANA!AF75</f>
        <v>23.34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223.32</v>
      </c>
      <c r="E76">
        <f>BAWANA!AM76</f>
        <v>0</v>
      </c>
      <c r="F76">
        <f t="shared" si="11"/>
        <v>256</v>
      </c>
      <c r="G76">
        <f t="shared" si="12"/>
        <v>223.32</v>
      </c>
      <c r="H76" s="154"/>
      <c r="I76">
        <f>BRPL_EOD!AK76+BRPL_EOD!AL76</f>
        <v>99.62</v>
      </c>
      <c r="J76">
        <f>BYPL_EOD!AK76+BYPL_EOD!AL76</f>
        <v>50</v>
      </c>
      <c r="K76">
        <f>MES_EOD!AK76+MES_EOD!AL76</f>
        <v>5</v>
      </c>
      <c r="L76">
        <f>NDMC_EOD!AK76+NDMC_EOD!AL76</f>
        <v>17.96</v>
      </c>
      <c r="M76">
        <f>TPDDL_EOD!AK76+TPDDL_EOD!AL76</f>
        <v>50.75</v>
      </c>
      <c r="N76">
        <f t="shared" si="7"/>
        <v>223.33</v>
      </c>
      <c r="O76" s="154">
        <f t="shared" si="8"/>
        <v>-1.0000000000019327E-2</v>
      </c>
      <c r="P76">
        <v>99.615539336408006</v>
      </c>
      <c r="Q76">
        <v>49.997761160614331</v>
      </c>
      <c r="R76">
        <v>4.9997761160614331</v>
      </c>
      <c r="S76">
        <v>17.95919580889267</v>
      </c>
      <c r="T76">
        <v>50.74772757802355</v>
      </c>
      <c r="U76" s="156">
        <f t="shared" si="9"/>
        <v>223.32000000000002</v>
      </c>
      <c r="V76" s="154">
        <f t="shared" si="10"/>
        <v>0</v>
      </c>
      <c r="Y76">
        <f>BAWANA!AW76+BAWANA!AX76</f>
        <v>23.34</v>
      </c>
      <c r="Z76">
        <f>BAWANA!BD76+BAWANA!BE76</f>
        <v>23.34</v>
      </c>
      <c r="AA76">
        <f>BAWANA!X76+BAWANA!Y76</f>
        <v>23.34</v>
      </c>
      <c r="AB76">
        <f>BAWANA!AE76+BAWANA!AF76</f>
        <v>23.34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223.32</v>
      </c>
      <c r="E77">
        <f>BAWANA!AM77</f>
        <v>0</v>
      </c>
      <c r="F77">
        <f t="shared" si="11"/>
        <v>256</v>
      </c>
      <c r="G77">
        <f t="shared" si="12"/>
        <v>223.32</v>
      </c>
      <c r="H77" s="154"/>
      <c r="I77">
        <f>BRPL_EOD!AK77+BRPL_EOD!AL77</f>
        <v>99.62</v>
      </c>
      <c r="J77">
        <f>BYPL_EOD!AK77+BYPL_EOD!AL77</f>
        <v>50</v>
      </c>
      <c r="K77">
        <f>MES_EOD!AK77+MES_EOD!AL77</f>
        <v>5</v>
      </c>
      <c r="L77">
        <f>NDMC_EOD!AK77+NDMC_EOD!AL77</f>
        <v>17.96</v>
      </c>
      <c r="M77">
        <f>TPDDL_EOD!AK77+TPDDL_EOD!AL77</f>
        <v>50.75</v>
      </c>
      <c r="N77">
        <f t="shared" si="7"/>
        <v>223.33</v>
      </c>
      <c r="O77" s="154">
        <f t="shared" si="8"/>
        <v>-1.0000000000019327E-2</v>
      </c>
      <c r="P77">
        <v>99.615539336408006</v>
      </c>
      <c r="Q77">
        <v>49.997761160614331</v>
      </c>
      <c r="R77">
        <v>4.9997761160614331</v>
      </c>
      <c r="S77">
        <v>17.95919580889267</v>
      </c>
      <c r="T77">
        <v>50.74772757802355</v>
      </c>
      <c r="U77" s="156">
        <f t="shared" si="9"/>
        <v>223.32000000000002</v>
      </c>
      <c r="V77" s="154">
        <f t="shared" si="10"/>
        <v>0</v>
      </c>
      <c r="Y77">
        <f>BAWANA!AW77+BAWANA!AX77</f>
        <v>23.34</v>
      </c>
      <c r="Z77">
        <f>BAWANA!BD77+BAWANA!BE77</f>
        <v>23.34</v>
      </c>
      <c r="AA77">
        <f>BAWANA!X77+BAWANA!Y77</f>
        <v>23.34</v>
      </c>
      <c r="AB77">
        <f>BAWANA!AE77+BAWANA!AF77</f>
        <v>23.34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223.32</v>
      </c>
      <c r="E78">
        <f>BAWANA!AM78</f>
        <v>0</v>
      </c>
      <c r="F78">
        <f t="shared" si="11"/>
        <v>256</v>
      </c>
      <c r="G78">
        <f t="shared" si="12"/>
        <v>223.32</v>
      </c>
      <c r="H78" s="154"/>
      <c r="I78">
        <f>BRPL_EOD!AK78+BRPL_EOD!AL78</f>
        <v>99.62</v>
      </c>
      <c r="J78">
        <f>BYPL_EOD!AK78+BYPL_EOD!AL78</f>
        <v>50</v>
      </c>
      <c r="K78">
        <f>MES_EOD!AK78+MES_EOD!AL78</f>
        <v>5</v>
      </c>
      <c r="L78">
        <f>NDMC_EOD!AK78+NDMC_EOD!AL78</f>
        <v>17.96</v>
      </c>
      <c r="M78">
        <f>TPDDL_EOD!AK78+TPDDL_EOD!AL78</f>
        <v>50.75</v>
      </c>
      <c r="N78">
        <f t="shared" si="7"/>
        <v>223.33</v>
      </c>
      <c r="O78" s="154">
        <f t="shared" si="8"/>
        <v>-1.0000000000019327E-2</v>
      </c>
      <c r="P78">
        <v>99.615539336408006</v>
      </c>
      <c r="Q78">
        <v>49.997761160614331</v>
      </c>
      <c r="R78">
        <v>4.9997761160614331</v>
      </c>
      <c r="S78">
        <v>17.95919580889267</v>
      </c>
      <c r="T78">
        <v>50.74772757802355</v>
      </c>
      <c r="U78" s="156">
        <f t="shared" si="9"/>
        <v>223.32000000000002</v>
      </c>
      <c r="V78" s="154">
        <f t="shared" si="10"/>
        <v>0</v>
      </c>
      <c r="Y78">
        <f>BAWANA!AW78+BAWANA!AX78</f>
        <v>23.34</v>
      </c>
      <c r="Z78">
        <f>BAWANA!BD78+BAWANA!BE78</f>
        <v>23.34</v>
      </c>
      <c r="AA78">
        <f>BAWANA!X78+BAWANA!Y78</f>
        <v>23.34</v>
      </c>
      <c r="AB78">
        <f>BAWANA!AE78+BAWANA!AF78</f>
        <v>23.34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223.32</v>
      </c>
      <c r="E79">
        <f>BAWANA!AM79</f>
        <v>0</v>
      </c>
      <c r="F79">
        <f t="shared" si="11"/>
        <v>256</v>
      </c>
      <c r="G79">
        <f t="shared" si="12"/>
        <v>223.32</v>
      </c>
      <c r="H79" s="154"/>
      <c r="I79">
        <f>BRPL_EOD!AK79+BRPL_EOD!AL79</f>
        <v>99.62</v>
      </c>
      <c r="J79">
        <f>BYPL_EOD!AK79+BYPL_EOD!AL79</f>
        <v>50</v>
      </c>
      <c r="K79">
        <f>MES_EOD!AK79+MES_EOD!AL79</f>
        <v>5</v>
      </c>
      <c r="L79">
        <f>NDMC_EOD!AK79+NDMC_EOD!AL79</f>
        <v>17.96</v>
      </c>
      <c r="M79">
        <f>TPDDL_EOD!AK79+TPDDL_EOD!AL79</f>
        <v>50.75</v>
      </c>
      <c r="N79">
        <f t="shared" si="7"/>
        <v>223.33</v>
      </c>
      <c r="O79" s="154">
        <f t="shared" si="8"/>
        <v>-1.0000000000019327E-2</v>
      </c>
      <c r="P79">
        <v>99.615539336408006</v>
      </c>
      <c r="Q79">
        <v>49.997761160614331</v>
      </c>
      <c r="R79">
        <v>4.9997761160614331</v>
      </c>
      <c r="S79">
        <v>17.95919580889267</v>
      </c>
      <c r="T79">
        <v>50.74772757802355</v>
      </c>
      <c r="U79" s="156">
        <f t="shared" si="9"/>
        <v>223.32000000000002</v>
      </c>
      <c r="V79" s="154">
        <f t="shared" si="10"/>
        <v>0</v>
      </c>
      <c r="Y79">
        <f>BAWANA!AW79+BAWANA!AX79</f>
        <v>23.34</v>
      </c>
      <c r="Z79">
        <f>BAWANA!BD79+BAWANA!BE79</f>
        <v>23.34</v>
      </c>
      <c r="AA79">
        <f>BAWANA!X79+BAWANA!Y79</f>
        <v>23.34</v>
      </c>
      <c r="AB79">
        <f>BAWANA!AE79+BAWANA!AF79</f>
        <v>23.34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223.32</v>
      </c>
      <c r="E80">
        <f>BAWANA!AM80</f>
        <v>0</v>
      </c>
      <c r="F80">
        <f t="shared" si="11"/>
        <v>256</v>
      </c>
      <c r="G80">
        <f t="shared" si="12"/>
        <v>223.32</v>
      </c>
      <c r="H80" s="154"/>
      <c r="I80">
        <f>BRPL_EOD!AK80+BRPL_EOD!AL80</f>
        <v>99.62</v>
      </c>
      <c r="J80">
        <f>BYPL_EOD!AK80+BYPL_EOD!AL80</f>
        <v>50</v>
      </c>
      <c r="K80">
        <f>MES_EOD!AK80+MES_EOD!AL80</f>
        <v>5</v>
      </c>
      <c r="L80">
        <f>NDMC_EOD!AK80+NDMC_EOD!AL80</f>
        <v>17.96</v>
      </c>
      <c r="M80">
        <f>TPDDL_EOD!AK80+TPDDL_EOD!AL80</f>
        <v>50.75</v>
      </c>
      <c r="N80">
        <f t="shared" si="7"/>
        <v>223.33</v>
      </c>
      <c r="O80" s="154">
        <f t="shared" si="8"/>
        <v>-1.0000000000019327E-2</v>
      </c>
      <c r="P80">
        <v>99.615539336408006</v>
      </c>
      <c r="Q80">
        <v>49.997761160614331</v>
      </c>
      <c r="R80">
        <v>4.9997761160614331</v>
      </c>
      <c r="S80">
        <v>17.95919580889267</v>
      </c>
      <c r="T80">
        <v>50.74772757802355</v>
      </c>
      <c r="U80" s="156">
        <f t="shared" si="9"/>
        <v>223.32000000000002</v>
      </c>
      <c r="V80" s="154">
        <f t="shared" si="10"/>
        <v>0</v>
      </c>
      <c r="Y80">
        <f>BAWANA!AW80+BAWANA!AX80</f>
        <v>23.34</v>
      </c>
      <c r="Z80">
        <f>BAWANA!BD80+BAWANA!BE80</f>
        <v>23.34</v>
      </c>
      <c r="AA80">
        <f>BAWANA!X80+BAWANA!Y80</f>
        <v>23.34</v>
      </c>
      <c r="AB80">
        <f>BAWANA!AE80+BAWANA!AF80</f>
        <v>23.34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223.32</v>
      </c>
      <c r="E81">
        <f>BAWANA!AM81</f>
        <v>0</v>
      </c>
      <c r="F81">
        <f t="shared" si="11"/>
        <v>256</v>
      </c>
      <c r="G81">
        <f t="shared" si="12"/>
        <v>223.32</v>
      </c>
      <c r="H81" s="154"/>
      <c r="I81">
        <f>BRPL_EOD!AK81+BRPL_EOD!AL81</f>
        <v>99.62</v>
      </c>
      <c r="J81">
        <f>BYPL_EOD!AK81+BYPL_EOD!AL81</f>
        <v>50</v>
      </c>
      <c r="K81">
        <f>MES_EOD!AK81+MES_EOD!AL81</f>
        <v>5</v>
      </c>
      <c r="L81">
        <f>NDMC_EOD!AK81+NDMC_EOD!AL81</f>
        <v>17.96</v>
      </c>
      <c r="M81">
        <f>TPDDL_EOD!AK81+TPDDL_EOD!AL81</f>
        <v>50.75</v>
      </c>
      <c r="N81">
        <f t="shared" si="7"/>
        <v>223.33</v>
      </c>
      <c r="O81" s="154">
        <f t="shared" si="8"/>
        <v>-1.0000000000019327E-2</v>
      </c>
      <c r="P81">
        <v>99.615539336408006</v>
      </c>
      <c r="Q81">
        <v>49.997761160614331</v>
      </c>
      <c r="R81">
        <v>4.9997761160614331</v>
      </c>
      <c r="S81">
        <v>17.95919580889267</v>
      </c>
      <c r="T81">
        <v>50.74772757802355</v>
      </c>
      <c r="U81" s="156">
        <f t="shared" si="9"/>
        <v>223.32000000000002</v>
      </c>
      <c r="V81" s="154">
        <f t="shared" si="10"/>
        <v>0</v>
      </c>
      <c r="Y81">
        <f>BAWANA!AW81+BAWANA!AX81</f>
        <v>23.34</v>
      </c>
      <c r="Z81">
        <f>BAWANA!BD81+BAWANA!BE81</f>
        <v>23.34</v>
      </c>
      <c r="AA81">
        <f>BAWANA!X81+BAWANA!Y81</f>
        <v>23.34</v>
      </c>
      <c r="AB81">
        <f>BAWANA!AE81+BAWANA!AF81</f>
        <v>23.34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223.32</v>
      </c>
      <c r="E82">
        <f>BAWANA!AM82</f>
        <v>0</v>
      </c>
      <c r="F82">
        <f t="shared" si="11"/>
        <v>256</v>
      </c>
      <c r="G82">
        <f t="shared" si="12"/>
        <v>223.32</v>
      </c>
      <c r="H82" s="154"/>
      <c r="I82">
        <f>BRPL_EOD!AK82+BRPL_EOD!AL82</f>
        <v>99.62</v>
      </c>
      <c r="J82">
        <f>BYPL_EOD!AK82+BYPL_EOD!AL82</f>
        <v>50</v>
      </c>
      <c r="K82">
        <f>MES_EOD!AK82+MES_EOD!AL82</f>
        <v>5</v>
      </c>
      <c r="L82">
        <f>NDMC_EOD!AK82+NDMC_EOD!AL82</f>
        <v>17.96</v>
      </c>
      <c r="M82">
        <f>TPDDL_EOD!AK82+TPDDL_EOD!AL82</f>
        <v>50.75</v>
      </c>
      <c r="N82">
        <f t="shared" si="7"/>
        <v>223.33</v>
      </c>
      <c r="O82" s="154">
        <f t="shared" si="8"/>
        <v>-1.0000000000019327E-2</v>
      </c>
      <c r="P82">
        <v>99.615539336408006</v>
      </c>
      <c r="Q82">
        <v>49.997761160614331</v>
      </c>
      <c r="R82">
        <v>4.9997761160614331</v>
      </c>
      <c r="S82">
        <v>17.95919580889267</v>
      </c>
      <c r="T82">
        <v>50.74772757802355</v>
      </c>
      <c r="U82" s="156">
        <f t="shared" si="9"/>
        <v>223.32000000000002</v>
      </c>
      <c r="V82" s="154">
        <f t="shared" si="10"/>
        <v>0</v>
      </c>
      <c r="Y82">
        <f>BAWANA!AW82+BAWANA!AX82</f>
        <v>23.34</v>
      </c>
      <c r="Z82">
        <f>BAWANA!BD82+BAWANA!BE82</f>
        <v>23.34</v>
      </c>
      <c r="AA82">
        <f>BAWANA!X82+BAWANA!Y82</f>
        <v>23.34</v>
      </c>
      <c r="AB82">
        <f>BAWANA!AE82+BAWANA!AF82</f>
        <v>23.34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223.32</v>
      </c>
      <c r="E83">
        <f>BAWANA!AM83</f>
        <v>0</v>
      </c>
      <c r="F83">
        <f t="shared" si="11"/>
        <v>256</v>
      </c>
      <c r="G83">
        <f t="shared" si="12"/>
        <v>223.32</v>
      </c>
      <c r="H83" s="154"/>
      <c r="I83">
        <f>BRPL_EOD!AK83+BRPL_EOD!AL83</f>
        <v>99.62</v>
      </c>
      <c r="J83">
        <f>BYPL_EOD!AK83+BYPL_EOD!AL83</f>
        <v>50</v>
      </c>
      <c r="K83">
        <f>MES_EOD!AK83+MES_EOD!AL83</f>
        <v>5</v>
      </c>
      <c r="L83">
        <f>NDMC_EOD!AK83+NDMC_EOD!AL83</f>
        <v>17.96</v>
      </c>
      <c r="M83">
        <f>TPDDL_EOD!AK83+TPDDL_EOD!AL83</f>
        <v>50.75</v>
      </c>
      <c r="N83">
        <f t="shared" si="7"/>
        <v>223.33</v>
      </c>
      <c r="O83" s="154">
        <f t="shared" si="8"/>
        <v>-1.0000000000019327E-2</v>
      </c>
      <c r="P83">
        <v>99.615539336408006</v>
      </c>
      <c r="Q83">
        <v>49.997761160614331</v>
      </c>
      <c r="R83">
        <v>4.9997761160614331</v>
      </c>
      <c r="S83">
        <v>17.95919580889267</v>
      </c>
      <c r="T83">
        <v>50.74772757802355</v>
      </c>
      <c r="U83" s="156">
        <f t="shared" si="9"/>
        <v>223.32000000000002</v>
      </c>
      <c r="V83" s="154">
        <f t="shared" si="10"/>
        <v>0</v>
      </c>
      <c r="Y83">
        <f>BAWANA!AW83+BAWANA!AX83</f>
        <v>23.34</v>
      </c>
      <c r="Z83">
        <f>BAWANA!BD83+BAWANA!BE83</f>
        <v>23.34</v>
      </c>
      <c r="AA83">
        <f>BAWANA!X83+BAWANA!Y83</f>
        <v>23.34</v>
      </c>
      <c r="AB83">
        <f>BAWANA!AE83+BAWANA!AF83</f>
        <v>23.34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223.32</v>
      </c>
      <c r="E84">
        <f>BAWANA!AM84</f>
        <v>0</v>
      </c>
      <c r="F84">
        <f t="shared" si="11"/>
        <v>256</v>
      </c>
      <c r="G84">
        <f t="shared" si="12"/>
        <v>223.32</v>
      </c>
      <c r="H84" s="154"/>
      <c r="I84">
        <f>BRPL_EOD!AK84+BRPL_EOD!AL84</f>
        <v>99.62</v>
      </c>
      <c r="J84">
        <f>BYPL_EOD!AK84+BYPL_EOD!AL84</f>
        <v>50</v>
      </c>
      <c r="K84">
        <f>MES_EOD!AK84+MES_EOD!AL84</f>
        <v>5</v>
      </c>
      <c r="L84">
        <f>NDMC_EOD!AK84+NDMC_EOD!AL84</f>
        <v>17.96</v>
      </c>
      <c r="M84">
        <f>TPDDL_EOD!AK84+TPDDL_EOD!AL84</f>
        <v>50.75</v>
      </c>
      <c r="N84">
        <f t="shared" si="7"/>
        <v>223.33</v>
      </c>
      <c r="O84" s="154">
        <f t="shared" si="8"/>
        <v>-1.0000000000019327E-2</v>
      </c>
      <c r="P84">
        <v>99.615539336408006</v>
      </c>
      <c r="Q84">
        <v>49.997761160614331</v>
      </c>
      <c r="R84">
        <v>4.9997761160614331</v>
      </c>
      <c r="S84">
        <v>17.95919580889267</v>
      </c>
      <c r="T84">
        <v>50.74772757802355</v>
      </c>
      <c r="U84" s="156">
        <f t="shared" si="9"/>
        <v>223.32000000000002</v>
      </c>
      <c r="V84" s="154">
        <f t="shared" si="10"/>
        <v>0</v>
      </c>
      <c r="Y84">
        <f>BAWANA!AW84+BAWANA!AX84</f>
        <v>23.34</v>
      </c>
      <c r="Z84">
        <f>BAWANA!BD84+BAWANA!BE84</f>
        <v>23.34</v>
      </c>
      <c r="AA84">
        <f>BAWANA!X84+BAWANA!Y84</f>
        <v>23.34</v>
      </c>
      <c r="AB84">
        <f>BAWANA!AE84+BAWANA!AF84</f>
        <v>23.34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223.32</v>
      </c>
      <c r="E85">
        <f>BAWANA!AM85</f>
        <v>0</v>
      </c>
      <c r="F85">
        <f t="shared" si="11"/>
        <v>256</v>
      </c>
      <c r="G85">
        <f t="shared" si="12"/>
        <v>223.32</v>
      </c>
      <c r="H85" s="154"/>
      <c r="I85">
        <f>BRPL_EOD!AK85+BRPL_EOD!AL85</f>
        <v>99.62</v>
      </c>
      <c r="J85">
        <f>BYPL_EOD!AK85+BYPL_EOD!AL85</f>
        <v>50</v>
      </c>
      <c r="K85">
        <f>MES_EOD!AK85+MES_EOD!AL85</f>
        <v>5</v>
      </c>
      <c r="L85">
        <f>NDMC_EOD!AK85+NDMC_EOD!AL85</f>
        <v>17.96</v>
      </c>
      <c r="M85">
        <f>TPDDL_EOD!AK85+TPDDL_EOD!AL85</f>
        <v>50.75</v>
      </c>
      <c r="N85">
        <f t="shared" si="7"/>
        <v>223.33</v>
      </c>
      <c r="O85" s="154">
        <f t="shared" si="8"/>
        <v>-1.0000000000019327E-2</v>
      </c>
      <c r="P85">
        <v>99.615539336408006</v>
      </c>
      <c r="Q85">
        <v>49.997761160614331</v>
      </c>
      <c r="R85">
        <v>4.9997761160614331</v>
      </c>
      <c r="S85">
        <v>17.95919580889267</v>
      </c>
      <c r="T85">
        <v>50.74772757802355</v>
      </c>
      <c r="U85" s="156">
        <f t="shared" si="9"/>
        <v>223.32000000000002</v>
      </c>
      <c r="V85" s="154">
        <f t="shared" si="10"/>
        <v>0</v>
      </c>
      <c r="Y85">
        <f>BAWANA!AW85+BAWANA!AX85</f>
        <v>23.34</v>
      </c>
      <c r="Z85">
        <f>BAWANA!BD85+BAWANA!BE85</f>
        <v>23.34</v>
      </c>
      <c r="AA85">
        <f>BAWANA!X85+BAWANA!Y85</f>
        <v>23.34</v>
      </c>
      <c r="AB85">
        <f>BAWANA!AE85+BAWANA!AF85</f>
        <v>23.34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223.32</v>
      </c>
      <c r="E86">
        <f>BAWANA!AM86</f>
        <v>0</v>
      </c>
      <c r="F86">
        <f t="shared" si="11"/>
        <v>256</v>
      </c>
      <c r="G86">
        <f t="shared" si="12"/>
        <v>223.32</v>
      </c>
      <c r="H86" s="154"/>
      <c r="I86">
        <f>BRPL_EOD!AK86+BRPL_EOD!AL86</f>
        <v>99.62</v>
      </c>
      <c r="J86">
        <f>BYPL_EOD!AK86+BYPL_EOD!AL86</f>
        <v>50</v>
      </c>
      <c r="K86">
        <f>MES_EOD!AK86+MES_EOD!AL86</f>
        <v>5</v>
      </c>
      <c r="L86">
        <f>NDMC_EOD!AK86+NDMC_EOD!AL86</f>
        <v>17.96</v>
      </c>
      <c r="M86">
        <f>TPDDL_EOD!AK86+TPDDL_EOD!AL86</f>
        <v>50.75</v>
      </c>
      <c r="N86">
        <f t="shared" si="7"/>
        <v>223.33</v>
      </c>
      <c r="O86" s="154">
        <f t="shared" si="8"/>
        <v>-1.0000000000019327E-2</v>
      </c>
      <c r="P86">
        <v>99.615539336408006</v>
      </c>
      <c r="Q86">
        <v>49.997761160614331</v>
      </c>
      <c r="R86">
        <v>4.9997761160614331</v>
      </c>
      <c r="S86">
        <v>17.95919580889267</v>
      </c>
      <c r="T86">
        <v>50.74772757802355</v>
      </c>
      <c r="U86" s="156">
        <f t="shared" si="9"/>
        <v>223.32000000000002</v>
      </c>
      <c r="V86" s="154">
        <f t="shared" si="10"/>
        <v>0</v>
      </c>
      <c r="Y86">
        <f>BAWANA!AW86+BAWANA!AX86</f>
        <v>23.34</v>
      </c>
      <c r="Z86">
        <f>BAWANA!BD86+BAWANA!BE86</f>
        <v>23.34</v>
      </c>
      <c r="AA86">
        <f>BAWANA!X86+BAWANA!Y86</f>
        <v>23.34</v>
      </c>
      <c r="AB86">
        <f>BAWANA!AE86+BAWANA!AF86</f>
        <v>23.34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223.32</v>
      </c>
      <c r="E87">
        <f>BAWANA!AM87</f>
        <v>0</v>
      </c>
      <c r="F87">
        <f t="shared" si="11"/>
        <v>256</v>
      </c>
      <c r="G87">
        <f t="shared" si="12"/>
        <v>223.32</v>
      </c>
      <c r="H87" s="154"/>
      <c r="I87">
        <f>BRPL_EOD!AK87+BRPL_EOD!AL87</f>
        <v>99.62</v>
      </c>
      <c r="J87">
        <f>BYPL_EOD!AK87+BYPL_EOD!AL87</f>
        <v>50</v>
      </c>
      <c r="K87">
        <f>MES_EOD!AK87+MES_EOD!AL87</f>
        <v>5</v>
      </c>
      <c r="L87">
        <f>NDMC_EOD!AK87+NDMC_EOD!AL87</f>
        <v>17.96</v>
      </c>
      <c r="M87">
        <f>TPDDL_EOD!AK87+TPDDL_EOD!AL87</f>
        <v>50.75</v>
      </c>
      <c r="N87">
        <f t="shared" si="7"/>
        <v>223.33</v>
      </c>
      <c r="O87" s="154">
        <f t="shared" si="8"/>
        <v>-1.0000000000019327E-2</v>
      </c>
      <c r="P87">
        <v>99.615539336408006</v>
      </c>
      <c r="Q87">
        <v>49.997761160614331</v>
      </c>
      <c r="R87">
        <v>4.9997761160614331</v>
      </c>
      <c r="S87">
        <v>17.95919580889267</v>
      </c>
      <c r="T87">
        <v>50.74772757802355</v>
      </c>
      <c r="U87" s="156">
        <f t="shared" si="9"/>
        <v>223.32000000000002</v>
      </c>
      <c r="V87" s="154">
        <f t="shared" si="10"/>
        <v>0</v>
      </c>
      <c r="Y87">
        <f>BAWANA!AW87+BAWANA!AX87</f>
        <v>23.34</v>
      </c>
      <c r="Z87">
        <f>BAWANA!BD87+BAWANA!BE87</f>
        <v>23.34</v>
      </c>
      <c r="AA87">
        <f>BAWANA!X87+BAWANA!Y87</f>
        <v>23.34</v>
      </c>
      <c r="AB87">
        <f>BAWANA!AE87+BAWANA!AF87</f>
        <v>23.34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223.32</v>
      </c>
      <c r="E88">
        <f>BAWANA!AM88</f>
        <v>0</v>
      </c>
      <c r="F88">
        <f t="shared" si="11"/>
        <v>256</v>
      </c>
      <c r="G88">
        <f t="shared" si="12"/>
        <v>223.32</v>
      </c>
      <c r="H88" s="154"/>
      <c r="I88">
        <f>BRPL_EOD!AK88+BRPL_EOD!AL88</f>
        <v>99.62</v>
      </c>
      <c r="J88">
        <f>BYPL_EOD!AK88+BYPL_EOD!AL88</f>
        <v>50</v>
      </c>
      <c r="K88">
        <f>MES_EOD!AK88+MES_EOD!AL88</f>
        <v>5</v>
      </c>
      <c r="L88">
        <f>NDMC_EOD!AK88+NDMC_EOD!AL88</f>
        <v>17.96</v>
      </c>
      <c r="M88">
        <f>TPDDL_EOD!AK88+TPDDL_EOD!AL88</f>
        <v>50.75</v>
      </c>
      <c r="N88">
        <f t="shared" si="7"/>
        <v>223.33</v>
      </c>
      <c r="O88" s="154">
        <f t="shared" si="8"/>
        <v>-1.0000000000019327E-2</v>
      </c>
      <c r="P88">
        <v>99.615539336408006</v>
      </c>
      <c r="Q88">
        <v>49.997761160614331</v>
      </c>
      <c r="R88">
        <v>4.9997761160614331</v>
      </c>
      <c r="S88">
        <v>17.95919580889267</v>
      </c>
      <c r="T88">
        <v>50.74772757802355</v>
      </c>
      <c r="U88" s="156">
        <f t="shared" si="9"/>
        <v>223.32000000000002</v>
      </c>
      <c r="V88" s="154">
        <f t="shared" si="10"/>
        <v>0</v>
      </c>
      <c r="Y88">
        <f>BAWANA!AW88+BAWANA!AX88</f>
        <v>23.34</v>
      </c>
      <c r="Z88">
        <f>BAWANA!BD88+BAWANA!BE88</f>
        <v>23.34</v>
      </c>
      <c r="AA88">
        <f>BAWANA!X88+BAWANA!Y88</f>
        <v>23.34</v>
      </c>
      <c r="AB88">
        <f>BAWANA!AE88+BAWANA!AF88</f>
        <v>23.34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223.32</v>
      </c>
      <c r="E89">
        <f>BAWANA!AM89</f>
        <v>0</v>
      </c>
      <c r="F89">
        <f t="shared" si="11"/>
        <v>256</v>
      </c>
      <c r="G89">
        <f t="shared" si="12"/>
        <v>223.32</v>
      </c>
      <c r="H89" s="154"/>
      <c r="I89">
        <f>BRPL_EOD!AK89+BRPL_EOD!AL89</f>
        <v>99.62</v>
      </c>
      <c r="J89">
        <f>BYPL_EOD!AK89+BYPL_EOD!AL89</f>
        <v>50</v>
      </c>
      <c r="K89">
        <f>MES_EOD!AK89+MES_EOD!AL89</f>
        <v>5</v>
      </c>
      <c r="L89">
        <f>NDMC_EOD!AK89+NDMC_EOD!AL89</f>
        <v>17.96</v>
      </c>
      <c r="M89">
        <f>TPDDL_EOD!AK89+TPDDL_EOD!AL89</f>
        <v>50.75</v>
      </c>
      <c r="N89">
        <f t="shared" si="7"/>
        <v>223.33</v>
      </c>
      <c r="O89" s="154">
        <f t="shared" si="8"/>
        <v>-1.0000000000019327E-2</v>
      </c>
      <c r="P89">
        <v>99.615539336408006</v>
      </c>
      <c r="Q89">
        <v>49.997761160614331</v>
      </c>
      <c r="R89">
        <v>4.9997761160614331</v>
      </c>
      <c r="S89">
        <v>17.95919580889267</v>
      </c>
      <c r="T89">
        <v>50.74772757802355</v>
      </c>
      <c r="U89" s="156">
        <f t="shared" si="9"/>
        <v>223.32000000000002</v>
      </c>
      <c r="V89" s="154">
        <f t="shared" si="10"/>
        <v>0</v>
      </c>
      <c r="Y89">
        <f>BAWANA!AW89+BAWANA!AX89</f>
        <v>23.34</v>
      </c>
      <c r="Z89">
        <f>BAWANA!BD89+BAWANA!BE89</f>
        <v>23.34</v>
      </c>
      <c r="AA89">
        <f>BAWANA!X89+BAWANA!Y89</f>
        <v>23.34</v>
      </c>
      <c r="AB89">
        <f>BAWANA!AE89+BAWANA!AF89</f>
        <v>23.34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223.32</v>
      </c>
      <c r="E90">
        <f>BAWANA!AM90</f>
        <v>0</v>
      </c>
      <c r="F90">
        <f t="shared" si="11"/>
        <v>256</v>
      </c>
      <c r="G90">
        <f t="shared" si="12"/>
        <v>223.32</v>
      </c>
      <c r="H90" s="154"/>
      <c r="I90">
        <f>BRPL_EOD!AK90+BRPL_EOD!AL90</f>
        <v>99.62</v>
      </c>
      <c r="J90">
        <f>BYPL_EOD!AK90+BYPL_EOD!AL90</f>
        <v>50</v>
      </c>
      <c r="K90">
        <f>MES_EOD!AK90+MES_EOD!AL90</f>
        <v>5</v>
      </c>
      <c r="L90">
        <f>NDMC_EOD!AK90+NDMC_EOD!AL90</f>
        <v>17.96</v>
      </c>
      <c r="M90">
        <f>TPDDL_EOD!AK90+TPDDL_EOD!AL90</f>
        <v>50.75</v>
      </c>
      <c r="N90">
        <f t="shared" si="7"/>
        <v>223.33</v>
      </c>
      <c r="O90" s="154">
        <f t="shared" si="8"/>
        <v>-1.0000000000019327E-2</v>
      </c>
      <c r="P90">
        <v>99.615539336408006</v>
      </c>
      <c r="Q90">
        <v>49.997761160614331</v>
      </c>
      <c r="R90">
        <v>4.9997761160614331</v>
      </c>
      <c r="S90">
        <v>17.95919580889267</v>
      </c>
      <c r="T90">
        <v>50.74772757802355</v>
      </c>
      <c r="U90" s="156">
        <f t="shared" si="9"/>
        <v>223.32000000000002</v>
      </c>
      <c r="V90" s="154">
        <f t="shared" si="10"/>
        <v>0</v>
      </c>
      <c r="Y90">
        <f>BAWANA!AW90+BAWANA!AX90</f>
        <v>23.34</v>
      </c>
      <c r="Z90">
        <f>BAWANA!BD90+BAWANA!BE90</f>
        <v>23.34</v>
      </c>
      <c r="AA90">
        <f>BAWANA!X90+BAWANA!Y90</f>
        <v>23.34</v>
      </c>
      <c r="AB90">
        <f>BAWANA!AE90+BAWANA!AF90</f>
        <v>23.34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216.38</v>
      </c>
      <c r="E91">
        <f>BAWANA!AM91</f>
        <v>0</v>
      </c>
      <c r="F91">
        <f t="shared" si="11"/>
        <v>256</v>
      </c>
      <c r="G91">
        <f t="shared" si="12"/>
        <v>216.38</v>
      </c>
      <c r="H91" s="154"/>
      <c r="I91">
        <f>BRPL_EOD!AK91+BRPL_EOD!AL91</f>
        <v>83.47</v>
      </c>
      <c r="J91">
        <f>BYPL_EOD!AK91+BYPL_EOD!AL91</f>
        <v>50</v>
      </c>
      <c r="K91">
        <f>MES_EOD!AK91+MES_EOD!AL91</f>
        <v>5</v>
      </c>
      <c r="L91">
        <f>NDMC_EOD!AK91+NDMC_EOD!AL91</f>
        <v>19.57</v>
      </c>
      <c r="M91">
        <f>TPDDL_EOD!AK91+TPDDL_EOD!AL91</f>
        <v>58.32</v>
      </c>
      <c r="N91">
        <f t="shared" si="7"/>
        <v>216.35999999999999</v>
      </c>
      <c r="O91" s="154">
        <f t="shared" si="8"/>
        <v>2.0000000000010232E-2</v>
      </c>
      <c r="P91">
        <v>83.477715843963765</v>
      </c>
      <c r="Q91">
        <v>50.004621926418935</v>
      </c>
      <c r="R91">
        <v>5.0004621926418933</v>
      </c>
      <c r="S91">
        <v>19.57180902200037</v>
      </c>
      <c r="T91">
        <v>58.325391014975047</v>
      </c>
      <c r="U91" s="156">
        <f t="shared" si="9"/>
        <v>216.38</v>
      </c>
      <c r="V91" s="154">
        <f t="shared" si="10"/>
        <v>0</v>
      </c>
      <c r="Y91">
        <f>BAWANA!AW91+BAWANA!AX91</f>
        <v>26.81</v>
      </c>
      <c r="Z91">
        <f>BAWANA!BD91+BAWANA!BE91</f>
        <v>26.81</v>
      </c>
      <c r="AA91">
        <f>BAWANA!X91+BAWANA!Y91</f>
        <v>26.81</v>
      </c>
      <c r="AB91">
        <f>BAWANA!AE91+BAWANA!AF91</f>
        <v>26.81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216.38</v>
      </c>
      <c r="E92">
        <f>BAWANA!AM92</f>
        <v>0</v>
      </c>
      <c r="F92">
        <f t="shared" si="11"/>
        <v>256</v>
      </c>
      <c r="G92">
        <f t="shared" si="12"/>
        <v>216.38</v>
      </c>
      <c r="H92" s="154"/>
      <c r="I92">
        <f>BRPL_EOD!AK92+BRPL_EOD!AL92</f>
        <v>83.47</v>
      </c>
      <c r="J92">
        <f>BYPL_EOD!AK92+BYPL_EOD!AL92</f>
        <v>50</v>
      </c>
      <c r="K92">
        <f>MES_EOD!AK92+MES_EOD!AL92</f>
        <v>5</v>
      </c>
      <c r="L92">
        <f>NDMC_EOD!AK92+NDMC_EOD!AL92</f>
        <v>19.57</v>
      </c>
      <c r="M92">
        <f>TPDDL_EOD!AK92+TPDDL_EOD!AL92</f>
        <v>58.32</v>
      </c>
      <c r="N92">
        <f t="shared" si="7"/>
        <v>216.35999999999999</v>
      </c>
      <c r="O92" s="154">
        <f t="shared" si="8"/>
        <v>2.0000000000010232E-2</v>
      </c>
      <c r="P92">
        <v>83.477715843963765</v>
      </c>
      <c r="Q92">
        <v>50.004621926418935</v>
      </c>
      <c r="R92">
        <v>5.0004621926418933</v>
      </c>
      <c r="S92">
        <v>19.57180902200037</v>
      </c>
      <c r="T92">
        <v>58.325391014975047</v>
      </c>
      <c r="U92" s="156">
        <f t="shared" si="9"/>
        <v>216.38</v>
      </c>
      <c r="V92" s="154">
        <f t="shared" si="10"/>
        <v>0</v>
      </c>
      <c r="Y92">
        <f>BAWANA!AW92+BAWANA!AX92</f>
        <v>26.81</v>
      </c>
      <c r="Z92">
        <f>BAWANA!BD92+BAWANA!BE92</f>
        <v>26.81</v>
      </c>
      <c r="AA92">
        <f>BAWANA!X92+BAWANA!Y92</f>
        <v>26.81</v>
      </c>
      <c r="AB92">
        <f>BAWANA!AE92+BAWANA!AF92</f>
        <v>26.81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216.38</v>
      </c>
      <c r="E93">
        <f>BAWANA!AM93</f>
        <v>0</v>
      </c>
      <c r="F93">
        <f t="shared" si="11"/>
        <v>256</v>
      </c>
      <c r="G93">
        <f t="shared" si="12"/>
        <v>216.38</v>
      </c>
      <c r="H93" s="154"/>
      <c r="I93">
        <f>BRPL_EOD!AK93+BRPL_EOD!AL93</f>
        <v>83.47</v>
      </c>
      <c r="J93">
        <f>BYPL_EOD!AK93+BYPL_EOD!AL93</f>
        <v>50</v>
      </c>
      <c r="K93">
        <f>MES_EOD!AK93+MES_EOD!AL93</f>
        <v>5</v>
      </c>
      <c r="L93">
        <f>NDMC_EOD!AK93+NDMC_EOD!AL93</f>
        <v>19.57</v>
      </c>
      <c r="M93">
        <f>TPDDL_EOD!AK93+TPDDL_EOD!AL93</f>
        <v>58.32</v>
      </c>
      <c r="N93">
        <f t="shared" si="7"/>
        <v>216.35999999999999</v>
      </c>
      <c r="O93" s="154">
        <f t="shared" si="8"/>
        <v>2.0000000000010232E-2</v>
      </c>
      <c r="P93">
        <v>83.477715843963765</v>
      </c>
      <c r="Q93">
        <v>50.004621926418935</v>
      </c>
      <c r="R93">
        <v>5.0004621926418933</v>
      </c>
      <c r="S93">
        <v>19.57180902200037</v>
      </c>
      <c r="T93">
        <v>58.325391014975047</v>
      </c>
      <c r="U93" s="156">
        <f t="shared" si="9"/>
        <v>216.38</v>
      </c>
      <c r="V93" s="154">
        <f t="shared" si="10"/>
        <v>0</v>
      </c>
      <c r="Y93">
        <f>BAWANA!AW93+BAWANA!AX93</f>
        <v>26.81</v>
      </c>
      <c r="Z93">
        <f>BAWANA!BD93+BAWANA!BE93</f>
        <v>26.81</v>
      </c>
      <c r="AA93">
        <f>BAWANA!X93+BAWANA!Y93</f>
        <v>26.81</v>
      </c>
      <c r="AB93">
        <f>BAWANA!AE93+BAWANA!AF93</f>
        <v>26.81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216.38</v>
      </c>
      <c r="E94">
        <f>BAWANA!AM94</f>
        <v>0</v>
      </c>
      <c r="F94">
        <f t="shared" si="11"/>
        <v>256</v>
      </c>
      <c r="G94">
        <f t="shared" si="12"/>
        <v>216.38</v>
      </c>
      <c r="H94" s="154"/>
      <c r="I94">
        <f>BRPL_EOD!AK94+BRPL_EOD!AL94</f>
        <v>83.47</v>
      </c>
      <c r="J94">
        <f>BYPL_EOD!AK94+BYPL_EOD!AL94</f>
        <v>50</v>
      </c>
      <c r="K94">
        <f>MES_EOD!AK94+MES_EOD!AL94</f>
        <v>5</v>
      </c>
      <c r="L94">
        <f>NDMC_EOD!AK94+NDMC_EOD!AL94</f>
        <v>19.57</v>
      </c>
      <c r="M94">
        <f>TPDDL_EOD!AK94+TPDDL_EOD!AL94</f>
        <v>58.32</v>
      </c>
      <c r="N94">
        <f t="shared" si="7"/>
        <v>216.35999999999999</v>
      </c>
      <c r="O94" s="154">
        <f t="shared" si="8"/>
        <v>2.0000000000010232E-2</v>
      </c>
      <c r="P94">
        <v>83.477715843963765</v>
      </c>
      <c r="Q94">
        <v>50.004621926418935</v>
      </c>
      <c r="R94">
        <v>5.0004621926418933</v>
      </c>
      <c r="S94">
        <v>19.57180902200037</v>
      </c>
      <c r="T94">
        <v>58.325391014975047</v>
      </c>
      <c r="U94" s="156">
        <f t="shared" si="9"/>
        <v>216.38</v>
      </c>
      <c r="V94" s="154">
        <f t="shared" si="10"/>
        <v>0</v>
      </c>
      <c r="Y94">
        <f>BAWANA!AW94+BAWANA!AX94</f>
        <v>26.81</v>
      </c>
      <c r="Z94">
        <f>BAWANA!BD94+BAWANA!BE94</f>
        <v>26.81</v>
      </c>
      <c r="AA94">
        <f>BAWANA!X94+BAWANA!Y94</f>
        <v>26.81</v>
      </c>
      <c r="AB94">
        <f>BAWANA!AE94+BAWANA!AF94</f>
        <v>26.81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216.38</v>
      </c>
      <c r="E95">
        <f>BAWANA!AM95</f>
        <v>0</v>
      </c>
      <c r="F95">
        <f t="shared" si="11"/>
        <v>256</v>
      </c>
      <c r="G95">
        <f t="shared" si="12"/>
        <v>216.38</v>
      </c>
      <c r="H95" s="154"/>
      <c r="I95">
        <f>BRPL_EOD!AK95+BRPL_EOD!AL95</f>
        <v>83.47</v>
      </c>
      <c r="J95">
        <f>BYPL_EOD!AK95+BYPL_EOD!AL95</f>
        <v>50</v>
      </c>
      <c r="K95">
        <f>MES_EOD!AK95+MES_EOD!AL95</f>
        <v>5</v>
      </c>
      <c r="L95">
        <f>NDMC_EOD!AK95+NDMC_EOD!AL95</f>
        <v>19.57</v>
      </c>
      <c r="M95">
        <f>TPDDL_EOD!AK95+TPDDL_EOD!AL95</f>
        <v>58.32</v>
      </c>
      <c r="N95">
        <f t="shared" si="7"/>
        <v>216.35999999999999</v>
      </c>
      <c r="O95" s="154">
        <f t="shared" si="8"/>
        <v>2.0000000000010232E-2</v>
      </c>
      <c r="P95">
        <v>83.477715843963765</v>
      </c>
      <c r="Q95">
        <v>50.004621926418935</v>
      </c>
      <c r="R95">
        <v>5.0004621926418933</v>
      </c>
      <c r="S95">
        <v>19.57180902200037</v>
      </c>
      <c r="T95">
        <v>58.325391014975047</v>
      </c>
      <c r="U95" s="156">
        <f t="shared" si="9"/>
        <v>216.38</v>
      </c>
      <c r="V95" s="154">
        <f t="shared" si="10"/>
        <v>0</v>
      </c>
      <c r="Y95">
        <f>BAWANA!AW95+BAWANA!AX95</f>
        <v>26.81</v>
      </c>
      <c r="Z95">
        <f>BAWANA!BD95+BAWANA!BE95</f>
        <v>26.81</v>
      </c>
      <c r="AA95">
        <f>BAWANA!X95+BAWANA!Y95</f>
        <v>26.81</v>
      </c>
      <c r="AB95">
        <f>BAWANA!AE95+BAWANA!AF95</f>
        <v>26.81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216.38</v>
      </c>
      <c r="E96">
        <f>BAWANA!AM96</f>
        <v>0</v>
      </c>
      <c r="F96">
        <f t="shared" si="11"/>
        <v>256</v>
      </c>
      <c r="G96">
        <f t="shared" si="12"/>
        <v>216.38</v>
      </c>
      <c r="H96" s="154"/>
      <c r="I96">
        <f>BRPL_EOD!AK96+BRPL_EOD!AL96</f>
        <v>83.47</v>
      </c>
      <c r="J96">
        <f>BYPL_EOD!AK96+BYPL_EOD!AL96</f>
        <v>50</v>
      </c>
      <c r="K96">
        <f>MES_EOD!AK96+MES_EOD!AL96</f>
        <v>5</v>
      </c>
      <c r="L96">
        <f>NDMC_EOD!AK96+NDMC_EOD!AL96</f>
        <v>19.57</v>
      </c>
      <c r="M96">
        <f>TPDDL_EOD!AK96+TPDDL_EOD!AL96</f>
        <v>58.32</v>
      </c>
      <c r="N96">
        <f t="shared" si="7"/>
        <v>216.35999999999999</v>
      </c>
      <c r="O96" s="154">
        <f t="shared" si="8"/>
        <v>2.0000000000010232E-2</v>
      </c>
      <c r="P96">
        <v>83.477715843963765</v>
      </c>
      <c r="Q96">
        <v>50.004621926418935</v>
      </c>
      <c r="R96">
        <v>5.0004621926418933</v>
      </c>
      <c r="S96">
        <v>19.57180902200037</v>
      </c>
      <c r="T96">
        <v>58.325391014975047</v>
      </c>
      <c r="U96" s="156">
        <f t="shared" si="9"/>
        <v>216.38</v>
      </c>
      <c r="V96" s="154">
        <f t="shared" si="10"/>
        <v>0</v>
      </c>
      <c r="Y96">
        <f>BAWANA!AW96+BAWANA!AX96</f>
        <v>26.81</v>
      </c>
      <c r="Z96">
        <f>BAWANA!BD96+BAWANA!BE96</f>
        <v>26.81</v>
      </c>
      <c r="AA96">
        <f>BAWANA!X96+BAWANA!Y96</f>
        <v>26.81</v>
      </c>
      <c r="AB96">
        <f>BAWANA!AE96+BAWANA!AF96</f>
        <v>26.81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216.38</v>
      </c>
      <c r="E97">
        <f>BAWANA!AM97</f>
        <v>0</v>
      </c>
      <c r="F97">
        <f t="shared" si="11"/>
        <v>256</v>
      </c>
      <c r="G97">
        <f t="shared" si="12"/>
        <v>216.38</v>
      </c>
      <c r="H97" s="154"/>
      <c r="I97">
        <f>BRPL_EOD!AK97+BRPL_EOD!AL97</f>
        <v>83.47</v>
      </c>
      <c r="J97">
        <f>BYPL_EOD!AK97+BYPL_EOD!AL97</f>
        <v>50</v>
      </c>
      <c r="K97">
        <f>MES_EOD!AK97+MES_EOD!AL97</f>
        <v>5</v>
      </c>
      <c r="L97">
        <f>NDMC_EOD!AK97+NDMC_EOD!AL97</f>
        <v>19.57</v>
      </c>
      <c r="M97">
        <f>TPDDL_EOD!AK97+TPDDL_EOD!AL97</f>
        <v>58.32</v>
      </c>
      <c r="N97">
        <f t="shared" si="7"/>
        <v>216.35999999999999</v>
      </c>
      <c r="O97" s="154">
        <f t="shared" si="8"/>
        <v>2.0000000000010232E-2</v>
      </c>
      <c r="P97">
        <v>83.477715843963765</v>
      </c>
      <c r="Q97">
        <v>50.004621926418935</v>
      </c>
      <c r="R97">
        <v>5.0004621926418933</v>
      </c>
      <c r="S97">
        <v>19.57180902200037</v>
      </c>
      <c r="T97">
        <v>58.325391014975047</v>
      </c>
      <c r="U97" s="156">
        <f t="shared" si="9"/>
        <v>216.38</v>
      </c>
      <c r="V97" s="154">
        <f t="shared" si="10"/>
        <v>0</v>
      </c>
      <c r="Y97">
        <f>BAWANA!AW97+BAWANA!AX97</f>
        <v>26.81</v>
      </c>
      <c r="Z97">
        <f>BAWANA!BD97+BAWANA!BE97</f>
        <v>26.81</v>
      </c>
      <c r="AA97">
        <f>BAWANA!X97+BAWANA!Y97</f>
        <v>26.81</v>
      </c>
      <c r="AB97">
        <f>BAWANA!AE97+BAWANA!AF97</f>
        <v>26.81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216.38</v>
      </c>
      <c r="E98">
        <f>BAWANA!AM98</f>
        <v>0</v>
      </c>
      <c r="F98">
        <f t="shared" si="11"/>
        <v>256</v>
      </c>
      <c r="G98">
        <f t="shared" si="12"/>
        <v>216.38</v>
      </c>
      <c r="H98" s="154"/>
      <c r="I98">
        <f>BRPL_EOD!AK98+BRPL_EOD!AL98</f>
        <v>83.47</v>
      </c>
      <c r="J98">
        <f>BYPL_EOD!AK98+BYPL_EOD!AL98</f>
        <v>50</v>
      </c>
      <c r="K98">
        <f>MES_EOD!AK98+MES_EOD!AL98</f>
        <v>5</v>
      </c>
      <c r="L98">
        <f>NDMC_EOD!AK98+NDMC_EOD!AL98</f>
        <v>19.57</v>
      </c>
      <c r="M98">
        <f>TPDDL_EOD!AK98+TPDDL_EOD!AL98</f>
        <v>58.32</v>
      </c>
      <c r="N98">
        <f t="shared" si="7"/>
        <v>216.35999999999999</v>
      </c>
      <c r="O98" s="154">
        <f t="shared" si="8"/>
        <v>2.0000000000010232E-2</v>
      </c>
      <c r="P98">
        <v>83.477715843963765</v>
      </c>
      <c r="Q98">
        <v>50.004621926418935</v>
      </c>
      <c r="R98">
        <v>5.0004621926418933</v>
      </c>
      <c r="S98">
        <v>19.57180902200037</v>
      </c>
      <c r="T98">
        <v>58.325391014975047</v>
      </c>
      <c r="U98" s="156">
        <f t="shared" si="9"/>
        <v>216.38</v>
      </c>
      <c r="V98" s="154">
        <f t="shared" si="10"/>
        <v>0</v>
      </c>
      <c r="Y98">
        <f>BAWANA!AW98+BAWANA!AX98</f>
        <v>26.81</v>
      </c>
      <c r="Z98">
        <f>BAWANA!BD98+BAWANA!BE98</f>
        <v>26.81</v>
      </c>
      <c r="AA98">
        <f>BAWANA!X98+BAWANA!Y98</f>
        <v>26.81</v>
      </c>
      <c r="AB98">
        <f>BAWANA!AE98+BAWANA!AF98</f>
        <v>26.81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5.2346599999999981</v>
      </c>
      <c r="E99" s="156">
        <f t="shared" si="14"/>
        <v>0</v>
      </c>
      <c r="F99" s="156">
        <f t="shared" si="14"/>
        <v>6.1440000000000001</v>
      </c>
      <c r="G99" s="156">
        <f t="shared" si="14"/>
        <v>5.2346599999999981</v>
      </c>
      <c r="H99" s="156"/>
      <c r="I99" s="156">
        <f t="shared" si="14"/>
        <v>2.0937474999999997</v>
      </c>
      <c r="J99" s="156">
        <f t="shared" si="14"/>
        <v>1.2</v>
      </c>
      <c r="K99" s="156">
        <f t="shared" si="14"/>
        <v>0.12</v>
      </c>
      <c r="L99" s="156">
        <f t="shared" si="14"/>
        <v>0.45362000000000002</v>
      </c>
      <c r="M99" s="156">
        <f t="shared" si="14"/>
        <v>1.3670924999999998</v>
      </c>
      <c r="N99" s="156">
        <f t="shared" si="14"/>
        <v>5.2344600000000057</v>
      </c>
      <c r="O99" s="156">
        <f t="shared" si="14"/>
        <v>2.0000000000001706E-4</v>
      </c>
      <c r="P99" s="156">
        <f t="shared" si="14"/>
        <v>2.0938213471768603</v>
      </c>
      <c r="Q99" s="156">
        <f t="shared" si="14"/>
        <v>1.2000466389862188</v>
      </c>
      <c r="R99" s="156">
        <f t="shared" si="14"/>
        <v>0.12000466389862194</v>
      </c>
      <c r="S99" s="156">
        <f t="shared" si="14"/>
        <v>0.45363863473405025</v>
      </c>
      <c r="T99" s="156">
        <f t="shared" si="14"/>
        <v>1.3671487152042487</v>
      </c>
      <c r="U99" s="156">
        <f t="shared" si="14"/>
        <v>5.2346599999999981</v>
      </c>
      <c r="V99" s="156">
        <f t="shared" si="10"/>
        <v>0</v>
      </c>
      <c r="Y99" s="156">
        <f>SUM(Y3:Y98)/4000</f>
        <v>0.65193499999999982</v>
      </c>
      <c r="Z99" s="156">
        <f t="shared" ref="Z99:AD99" si="15">SUM(Z3:Z98)/4000</f>
        <v>0.59340499999999941</v>
      </c>
      <c r="AA99" s="156">
        <f t="shared" si="15"/>
        <v>0.65193499999999982</v>
      </c>
      <c r="AB99" s="156">
        <f t="shared" si="15"/>
        <v>0.59340499999999941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502</v>
      </c>
      <c r="C2" t="s">
        <v>503</v>
      </c>
      <c r="D2" t="s">
        <v>504</v>
      </c>
      <c r="E2" t="s">
        <v>506</v>
      </c>
      <c r="F2" t="s">
        <v>507</v>
      </c>
      <c r="G2" t="s">
        <v>508</v>
      </c>
      <c r="H2" t="s">
        <v>515</v>
      </c>
      <c r="I2" t="s">
        <v>516</v>
      </c>
      <c r="J2" t="s">
        <v>517</v>
      </c>
      <c r="K2" t="s">
        <v>518</v>
      </c>
      <c r="L2" t="s">
        <v>522</v>
      </c>
      <c r="M2" t="s">
        <v>545</v>
      </c>
      <c r="N2" t="s">
        <v>546</v>
      </c>
      <c r="O2" t="s">
        <v>547</v>
      </c>
      <c r="P2" t="s">
        <v>554</v>
      </c>
      <c r="Q2" t="s">
        <v>561</v>
      </c>
      <c r="R2" t="s">
        <v>562</v>
      </c>
      <c r="S2" t="s">
        <v>563</v>
      </c>
      <c r="T2" t="s">
        <v>564</v>
      </c>
      <c r="U2" t="s">
        <v>551</v>
      </c>
      <c r="V2" t="s">
        <v>521</v>
      </c>
      <c r="W2" t="s">
        <v>525</v>
      </c>
      <c r="X2" t="s">
        <v>526</v>
      </c>
      <c r="Z2" t="s">
        <v>510</v>
      </c>
      <c r="AA2" t="s">
        <v>511</v>
      </c>
      <c r="AB2" t="s">
        <v>512</v>
      </c>
      <c r="AC2" t="s">
        <v>513</v>
      </c>
      <c r="AD2" t="s">
        <v>519</v>
      </c>
      <c r="AE2" t="s">
        <v>520</v>
      </c>
      <c r="AF2" t="s">
        <v>530</v>
      </c>
      <c r="AG2" t="s">
        <v>533</v>
      </c>
      <c r="AH2" t="s">
        <v>534</v>
      </c>
      <c r="AI2" t="s">
        <v>541</v>
      </c>
      <c r="AJ2" t="s">
        <v>543</v>
      </c>
      <c r="AK2" t="s">
        <v>544</v>
      </c>
      <c r="AL2" t="s">
        <v>550</v>
      </c>
      <c r="AM2" t="s">
        <v>552</v>
      </c>
      <c r="AN2" t="s">
        <v>555</v>
      </c>
      <c r="AO2" t="s">
        <v>556</v>
      </c>
      <c r="AP2" t="s">
        <v>558</v>
      </c>
      <c r="AQ2" t="s">
        <v>560</v>
      </c>
      <c r="AR2" t="s">
        <v>565</v>
      </c>
      <c r="AS2" s="208" t="s">
        <v>566</v>
      </c>
      <c r="AT2" s="208" t="s">
        <v>509</v>
      </c>
      <c r="AU2" s="169"/>
      <c r="AV2" s="208" t="s">
        <v>501</v>
      </c>
      <c r="AW2" s="208" t="s">
        <v>505</v>
      </c>
      <c r="AX2" s="208" t="s">
        <v>514</v>
      </c>
      <c r="AY2" s="169"/>
      <c r="AZ2" s="169"/>
      <c r="BA2" s="219"/>
      <c r="BO2" t="s">
        <v>523</v>
      </c>
      <c r="BP2" t="s">
        <v>524</v>
      </c>
      <c r="BR2" t="s">
        <v>527</v>
      </c>
      <c r="BS2" t="s">
        <v>528</v>
      </c>
      <c r="BT2" t="s">
        <v>529</v>
      </c>
      <c r="BW2" t="s">
        <v>531</v>
      </c>
      <c r="BY2" t="s">
        <v>532</v>
      </c>
      <c r="CB2" t="s">
        <v>535</v>
      </c>
      <c r="CC2" t="s">
        <v>536</v>
      </c>
      <c r="CD2" t="s">
        <v>537</v>
      </c>
      <c r="CE2" t="s">
        <v>538</v>
      </c>
      <c r="CF2" t="s">
        <v>539</v>
      </c>
      <c r="CG2" t="s">
        <v>540</v>
      </c>
      <c r="CH2" t="s">
        <v>542</v>
      </c>
      <c r="CI2" t="s">
        <v>548</v>
      </c>
      <c r="CJ2" t="s">
        <v>549</v>
      </c>
      <c r="CK2" t="s">
        <v>553</v>
      </c>
      <c r="CO2" t="s">
        <v>557</v>
      </c>
      <c r="CP2" t="s">
        <v>559</v>
      </c>
      <c r="CR2" t="s">
        <v>567</v>
      </c>
    </row>
    <row r="3" spans="1:114">
      <c r="A3" t="s">
        <v>45</v>
      </c>
      <c r="B3">
        <v>0</v>
      </c>
      <c r="C3">
        <v>0</v>
      </c>
      <c r="D3">
        <v>5.4050000000000002</v>
      </c>
      <c r="E3">
        <v>0</v>
      </c>
      <c r="F3">
        <v>0</v>
      </c>
      <c r="G3">
        <v>35.712000000000003</v>
      </c>
      <c r="H3">
        <v>0</v>
      </c>
      <c r="I3">
        <v>88.548000000000002</v>
      </c>
      <c r="J3">
        <v>1.6919999999999999</v>
      </c>
      <c r="K3">
        <v>344.67935699999998</v>
      </c>
      <c r="L3">
        <v>436.84875</v>
      </c>
      <c r="M3">
        <v>45.656999999999996</v>
      </c>
      <c r="N3">
        <v>120.65625</v>
      </c>
      <c r="O3">
        <v>126.47812500000001</v>
      </c>
      <c r="P3">
        <v>140.45599999999999</v>
      </c>
      <c r="Q3">
        <v>22.205819999999999</v>
      </c>
      <c r="R3">
        <v>21.764358000000001</v>
      </c>
      <c r="S3">
        <v>26.964210000000001</v>
      </c>
      <c r="T3">
        <v>1.40625</v>
      </c>
      <c r="U3">
        <v>348.97500000000002</v>
      </c>
      <c r="V3">
        <v>18.140333999999999</v>
      </c>
      <c r="W3">
        <v>46.399079999999998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43.590600000000002</v>
      </c>
      <c r="AH3">
        <v>0</v>
      </c>
      <c r="AI3">
        <v>0</v>
      </c>
      <c r="AJ3">
        <v>0</v>
      </c>
      <c r="AK3">
        <v>53.908499999999997</v>
      </c>
      <c r="AL3">
        <v>12.782</v>
      </c>
      <c r="AM3">
        <v>0</v>
      </c>
      <c r="AN3">
        <v>0.71891000000000005</v>
      </c>
      <c r="AO3">
        <v>0.81732000000000005</v>
      </c>
      <c r="AP3">
        <v>4.4835000000000003</v>
      </c>
      <c r="AQ3">
        <v>0</v>
      </c>
      <c r="AR3">
        <v>34.223999999999997</v>
      </c>
      <c r="AS3">
        <v>16.680479999999999</v>
      </c>
      <c r="AT3">
        <v>14.9968</v>
      </c>
      <c r="AU3">
        <v>0</v>
      </c>
      <c r="AV3">
        <v>39.997</v>
      </c>
      <c r="AW3">
        <v>37.944000000000003</v>
      </c>
      <c r="AX3">
        <v>7.3319999999999999</v>
      </c>
      <c r="AY3">
        <v>0</v>
      </c>
      <c r="AZ3">
        <f>DJ3</f>
        <v>34.944099999999999</v>
      </c>
      <c r="BA3">
        <f>SUM(B3:AZ3)</f>
        <v>2241.813494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1.98</v>
      </c>
      <c r="BP3">
        <v>1.0900000000000001</v>
      </c>
      <c r="BQ3">
        <v>0</v>
      </c>
      <c r="BR3">
        <v>0</v>
      </c>
      <c r="BS3">
        <v>1.63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1.97</v>
      </c>
      <c r="CC3">
        <v>0.86</v>
      </c>
      <c r="CD3">
        <v>0.87</v>
      </c>
      <c r="CE3">
        <v>0.91</v>
      </c>
      <c r="CF3">
        <v>0.08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3</v>
      </c>
      <c r="CP3">
        <v>1.2441</v>
      </c>
      <c r="CQ3">
        <v>0</v>
      </c>
      <c r="CR3">
        <v>1.93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34.944099999999999</v>
      </c>
    </row>
    <row r="4" spans="1:114">
      <c r="A4" t="s">
        <v>46</v>
      </c>
      <c r="B4">
        <v>0</v>
      </c>
      <c r="C4">
        <v>0</v>
      </c>
      <c r="D4">
        <v>5.4050000000000002</v>
      </c>
      <c r="E4">
        <v>0</v>
      </c>
      <c r="F4">
        <v>0</v>
      </c>
      <c r="G4">
        <v>35.712000000000003</v>
      </c>
      <c r="H4">
        <v>0</v>
      </c>
      <c r="I4">
        <v>88.548000000000002</v>
      </c>
      <c r="J4">
        <v>1.6919999999999999</v>
      </c>
      <c r="K4">
        <v>344.67935699999998</v>
      </c>
      <c r="L4">
        <v>436.84875</v>
      </c>
      <c r="M4">
        <v>45.656999999999996</v>
      </c>
      <c r="N4">
        <v>120.65625</v>
      </c>
      <c r="O4">
        <v>126.47812500000001</v>
      </c>
      <c r="P4">
        <v>140.45599999999999</v>
      </c>
      <c r="Q4">
        <v>22.205819999999999</v>
      </c>
      <c r="R4">
        <v>21.764358000000001</v>
      </c>
      <c r="S4">
        <v>26.964210000000001</v>
      </c>
      <c r="T4">
        <v>1.40625</v>
      </c>
      <c r="U4">
        <v>348.97500000000002</v>
      </c>
      <c r="V4">
        <v>18.140333999999999</v>
      </c>
      <c r="W4">
        <v>46.399079999999998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43.590600000000002</v>
      </c>
      <c r="AH4">
        <v>0</v>
      </c>
      <c r="AI4">
        <v>0</v>
      </c>
      <c r="AJ4">
        <v>0</v>
      </c>
      <c r="AK4">
        <v>53.908499999999997</v>
      </c>
      <c r="AL4">
        <v>3.0211999999999999</v>
      </c>
      <c r="AM4">
        <v>0</v>
      </c>
      <c r="AN4">
        <v>0.71891000000000005</v>
      </c>
      <c r="AO4">
        <v>0.88493999999999995</v>
      </c>
      <c r="AP4">
        <v>4.4835000000000003</v>
      </c>
      <c r="AQ4">
        <v>0</v>
      </c>
      <c r="AR4">
        <v>34.223999999999997</v>
      </c>
      <c r="AS4">
        <v>16.680479999999999</v>
      </c>
      <c r="AT4">
        <v>14.9968</v>
      </c>
      <c r="AU4">
        <v>0</v>
      </c>
      <c r="AV4">
        <v>39.997</v>
      </c>
      <c r="AW4">
        <v>37.944000000000003</v>
      </c>
      <c r="AX4">
        <v>7.3319999999999999</v>
      </c>
      <c r="AY4">
        <v>0</v>
      </c>
      <c r="AZ4">
        <f t="shared" ref="AZ4:AZ67" si="0">DJ4</f>
        <v>34.944099999999999</v>
      </c>
      <c r="BA4">
        <f t="shared" ref="BA4:BA67" si="1">SUM(B4:AZ4)</f>
        <v>2232.1203139999998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1.98</v>
      </c>
      <c r="BP4">
        <v>1.0900000000000001</v>
      </c>
      <c r="BQ4">
        <v>0</v>
      </c>
      <c r="BR4">
        <v>0</v>
      </c>
      <c r="BS4">
        <v>1.63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1.97</v>
      </c>
      <c r="CC4">
        <v>0.86</v>
      </c>
      <c r="CD4">
        <v>0.87</v>
      </c>
      <c r="CE4">
        <v>0.91</v>
      </c>
      <c r="CF4">
        <v>0.08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3</v>
      </c>
      <c r="CP4">
        <v>1.2441</v>
      </c>
      <c r="CQ4">
        <v>0</v>
      </c>
      <c r="CR4">
        <v>1.93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34.944099999999999</v>
      </c>
    </row>
    <row r="5" spans="1:114">
      <c r="A5" t="s">
        <v>47</v>
      </c>
      <c r="B5">
        <v>0</v>
      </c>
      <c r="C5">
        <v>0</v>
      </c>
      <c r="D5">
        <v>5.4050000000000002</v>
      </c>
      <c r="E5">
        <v>0</v>
      </c>
      <c r="F5">
        <v>0</v>
      </c>
      <c r="G5">
        <v>35.712000000000003</v>
      </c>
      <c r="H5">
        <v>0</v>
      </c>
      <c r="I5">
        <v>88.548000000000002</v>
      </c>
      <c r="J5">
        <v>1.6919999999999999</v>
      </c>
      <c r="K5">
        <v>344.67935699999998</v>
      </c>
      <c r="L5">
        <v>436.84875</v>
      </c>
      <c r="M5">
        <v>45.656999999999996</v>
      </c>
      <c r="N5">
        <v>120.65625</v>
      </c>
      <c r="O5">
        <v>126.47812500000001</v>
      </c>
      <c r="P5">
        <v>140.45599999999999</v>
      </c>
      <c r="Q5">
        <v>22.205819999999999</v>
      </c>
      <c r="R5">
        <v>21.764358000000001</v>
      </c>
      <c r="S5">
        <v>26.964210000000001</v>
      </c>
      <c r="T5">
        <v>1.40625</v>
      </c>
      <c r="U5">
        <v>348.97500000000002</v>
      </c>
      <c r="V5">
        <v>18.140333999999999</v>
      </c>
      <c r="W5">
        <v>46.399079999999998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43.590600000000002</v>
      </c>
      <c r="AH5">
        <v>0</v>
      </c>
      <c r="AI5">
        <v>0</v>
      </c>
      <c r="AJ5">
        <v>0</v>
      </c>
      <c r="AK5">
        <v>53.908499999999997</v>
      </c>
      <c r="AL5">
        <v>3.0211999999999999</v>
      </c>
      <c r="AM5">
        <v>0</v>
      </c>
      <c r="AN5">
        <v>0.71891000000000005</v>
      </c>
      <c r="AO5">
        <v>0.99960000000000004</v>
      </c>
      <c r="AP5">
        <v>4.4835000000000003</v>
      </c>
      <c r="AQ5">
        <v>0</v>
      </c>
      <c r="AR5">
        <v>4.4160000000000004</v>
      </c>
      <c r="AS5">
        <v>16.680479999999999</v>
      </c>
      <c r="AT5">
        <v>14.9968</v>
      </c>
      <c r="AU5">
        <v>0</v>
      </c>
      <c r="AV5">
        <v>39.997</v>
      </c>
      <c r="AW5">
        <v>37.944000000000003</v>
      </c>
      <c r="AX5">
        <v>7.3319999999999999</v>
      </c>
      <c r="AY5">
        <v>0</v>
      </c>
      <c r="AZ5">
        <f t="shared" si="0"/>
        <v>34.944099999999999</v>
      </c>
      <c r="BA5">
        <f t="shared" si="1"/>
        <v>2202.426974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1.98</v>
      </c>
      <c r="BP5">
        <v>1.0900000000000001</v>
      </c>
      <c r="BQ5">
        <v>0</v>
      </c>
      <c r="BR5">
        <v>0</v>
      </c>
      <c r="BS5">
        <v>1.63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1.97</v>
      </c>
      <c r="CC5">
        <v>0.86</v>
      </c>
      <c r="CD5">
        <v>0.87</v>
      </c>
      <c r="CE5">
        <v>0.91</v>
      </c>
      <c r="CF5">
        <v>0.08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3</v>
      </c>
      <c r="CP5">
        <v>1.2441</v>
      </c>
      <c r="CQ5">
        <v>0</v>
      </c>
      <c r="CR5">
        <v>1.93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34.944099999999999</v>
      </c>
    </row>
    <row r="6" spans="1:114">
      <c r="A6" t="s">
        <v>48</v>
      </c>
      <c r="B6">
        <v>0</v>
      </c>
      <c r="C6">
        <v>0</v>
      </c>
      <c r="D6">
        <v>5.4050000000000002</v>
      </c>
      <c r="E6">
        <v>0</v>
      </c>
      <c r="F6">
        <v>0</v>
      </c>
      <c r="G6">
        <v>35.712000000000003</v>
      </c>
      <c r="H6">
        <v>0</v>
      </c>
      <c r="I6">
        <v>88.548000000000002</v>
      </c>
      <c r="J6">
        <v>1.6919999999999999</v>
      </c>
      <c r="K6">
        <v>344.67935699999998</v>
      </c>
      <c r="L6">
        <v>436.84875</v>
      </c>
      <c r="M6">
        <v>45.656999999999996</v>
      </c>
      <c r="N6">
        <v>120.65625</v>
      </c>
      <c r="O6">
        <v>126.47812500000001</v>
      </c>
      <c r="P6">
        <v>140.45599999999999</v>
      </c>
      <c r="Q6">
        <v>22.205819999999999</v>
      </c>
      <c r="R6">
        <v>21.764358000000001</v>
      </c>
      <c r="S6">
        <v>26.964210000000001</v>
      </c>
      <c r="T6">
        <v>1.40625</v>
      </c>
      <c r="U6">
        <v>348.97500000000002</v>
      </c>
      <c r="V6">
        <v>18.140333999999999</v>
      </c>
      <c r="W6">
        <v>46.399079999999998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43.590600000000002</v>
      </c>
      <c r="AH6">
        <v>0</v>
      </c>
      <c r="AI6">
        <v>0</v>
      </c>
      <c r="AJ6">
        <v>0</v>
      </c>
      <c r="AK6">
        <v>53.908499999999997</v>
      </c>
      <c r="AL6">
        <v>3.0211999999999999</v>
      </c>
      <c r="AM6">
        <v>0</v>
      </c>
      <c r="AN6">
        <v>0.71891000000000005</v>
      </c>
      <c r="AO6">
        <v>0.95843999999999996</v>
      </c>
      <c r="AP6">
        <v>4.4835000000000003</v>
      </c>
      <c r="AQ6">
        <v>0</v>
      </c>
      <c r="AR6">
        <v>4.4160000000000004</v>
      </c>
      <c r="AS6">
        <v>16.680479999999999</v>
      </c>
      <c r="AT6">
        <v>14.9968</v>
      </c>
      <c r="AU6">
        <v>0</v>
      </c>
      <c r="AV6">
        <v>39.997</v>
      </c>
      <c r="AW6">
        <v>37.944000000000003</v>
      </c>
      <c r="AX6">
        <v>7.3319999999999999</v>
      </c>
      <c r="AY6">
        <v>0</v>
      </c>
      <c r="AZ6">
        <f t="shared" si="0"/>
        <v>34.944099999999999</v>
      </c>
      <c r="BA6">
        <f t="shared" si="1"/>
        <v>2202.3858139999998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1.98</v>
      </c>
      <c r="BP6">
        <v>1.0900000000000001</v>
      </c>
      <c r="BQ6">
        <v>0</v>
      </c>
      <c r="BR6">
        <v>0</v>
      </c>
      <c r="BS6">
        <v>1.63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1.97</v>
      </c>
      <c r="CC6">
        <v>0.86</v>
      </c>
      <c r="CD6">
        <v>0.87</v>
      </c>
      <c r="CE6">
        <v>0.91</v>
      </c>
      <c r="CF6">
        <v>0.08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3</v>
      </c>
      <c r="CP6">
        <v>1.2441</v>
      </c>
      <c r="CQ6">
        <v>0</v>
      </c>
      <c r="CR6">
        <v>1.93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34.944099999999999</v>
      </c>
    </row>
    <row r="7" spans="1:114">
      <c r="A7" t="s">
        <v>49</v>
      </c>
      <c r="B7">
        <v>0</v>
      </c>
      <c r="C7">
        <v>0</v>
      </c>
      <c r="D7">
        <v>5.4050000000000002</v>
      </c>
      <c r="E7">
        <v>0</v>
      </c>
      <c r="F7">
        <v>0</v>
      </c>
      <c r="G7">
        <v>35.712000000000003</v>
      </c>
      <c r="H7">
        <v>0</v>
      </c>
      <c r="I7">
        <v>88.548000000000002</v>
      </c>
      <c r="J7">
        <v>1.6919999999999999</v>
      </c>
      <c r="K7">
        <v>344.67935699999998</v>
      </c>
      <c r="L7">
        <v>436.84875</v>
      </c>
      <c r="M7">
        <v>45.656999999999996</v>
      </c>
      <c r="N7">
        <v>120.65625</v>
      </c>
      <c r="O7">
        <v>126.47812500000001</v>
      </c>
      <c r="P7">
        <v>140.45599999999999</v>
      </c>
      <c r="Q7">
        <v>22.205819999999999</v>
      </c>
      <c r="R7">
        <v>21.764358000000001</v>
      </c>
      <c r="S7">
        <v>26.964210000000001</v>
      </c>
      <c r="T7">
        <v>1.40625</v>
      </c>
      <c r="U7">
        <v>348.97500000000002</v>
      </c>
      <c r="V7">
        <v>18.140333999999999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43.590600000000002</v>
      </c>
      <c r="AH7">
        <v>0</v>
      </c>
      <c r="AI7">
        <v>0</v>
      </c>
      <c r="AJ7">
        <v>0</v>
      </c>
      <c r="AK7">
        <v>53.908499999999997</v>
      </c>
      <c r="AL7">
        <v>3.0211999999999999</v>
      </c>
      <c r="AM7">
        <v>0</v>
      </c>
      <c r="AN7">
        <v>0.71891000000000005</v>
      </c>
      <c r="AO7">
        <v>1.10544</v>
      </c>
      <c r="AP7">
        <v>4.4835000000000003</v>
      </c>
      <c r="AQ7">
        <v>0</v>
      </c>
      <c r="AR7">
        <v>4.4160000000000004</v>
      </c>
      <c r="AS7">
        <v>16.680479999999999</v>
      </c>
      <c r="AT7">
        <v>14.9968</v>
      </c>
      <c r="AU7">
        <v>0</v>
      </c>
      <c r="AV7">
        <v>39.997</v>
      </c>
      <c r="AW7">
        <v>37.944000000000003</v>
      </c>
      <c r="AX7">
        <v>7.3319999999999999</v>
      </c>
      <c r="AY7">
        <v>0</v>
      </c>
      <c r="AZ7">
        <f t="shared" si="0"/>
        <v>34.944099999999999</v>
      </c>
      <c r="BA7">
        <f t="shared" si="1"/>
        <v>2202.5328139999997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1.98</v>
      </c>
      <c r="BP7">
        <v>1.0900000000000001</v>
      </c>
      <c r="BQ7">
        <v>0</v>
      </c>
      <c r="BR7">
        <v>0</v>
      </c>
      <c r="BS7">
        <v>1.63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1.97</v>
      </c>
      <c r="CC7">
        <v>0.86</v>
      </c>
      <c r="CD7">
        <v>0.87</v>
      </c>
      <c r="CE7">
        <v>0.91</v>
      </c>
      <c r="CF7">
        <v>0.08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3</v>
      </c>
      <c r="CP7">
        <v>1.2441</v>
      </c>
      <c r="CQ7">
        <v>0</v>
      </c>
      <c r="CR7">
        <v>1.93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34.944099999999999</v>
      </c>
    </row>
    <row r="8" spans="1:114">
      <c r="A8" t="s">
        <v>50</v>
      </c>
      <c r="B8">
        <v>0</v>
      </c>
      <c r="C8">
        <v>0</v>
      </c>
      <c r="D8">
        <v>5.4050000000000002</v>
      </c>
      <c r="E8">
        <v>0</v>
      </c>
      <c r="F8">
        <v>0</v>
      </c>
      <c r="G8">
        <v>35.712000000000003</v>
      </c>
      <c r="H8">
        <v>0</v>
      </c>
      <c r="I8">
        <v>88.548000000000002</v>
      </c>
      <c r="J8">
        <v>1.6919999999999999</v>
      </c>
      <c r="K8">
        <v>344.67935699999998</v>
      </c>
      <c r="L8">
        <v>436.84875</v>
      </c>
      <c r="M8">
        <v>45.656999999999996</v>
      </c>
      <c r="N8">
        <v>120.65625</v>
      </c>
      <c r="O8">
        <v>126.47812500000001</v>
      </c>
      <c r="P8">
        <v>140.45599999999999</v>
      </c>
      <c r="Q8">
        <v>22.205819999999999</v>
      </c>
      <c r="R8">
        <v>21.764358000000001</v>
      </c>
      <c r="S8">
        <v>26.964210000000001</v>
      </c>
      <c r="T8">
        <v>1.40625</v>
      </c>
      <c r="U8">
        <v>348.97500000000002</v>
      </c>
      <c r="V8">
        <v>18.140333999999999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43.590600000000002</v>
      </c>
      <c r="AH8">
        <v>0</v>
      </c>
      <c r="AI8">
        <v>0</v>
      </c>
      <c r="AJ8">
        <v>0</v>
      </c>
      <c r="AK8">
        <v>53.908499999999997</v>
      </c>
      <c r="AL8">
        <v>3.0211999999999999</v>
      </c>
      <c r="AM8">
        <v>0</v>
      </c>
      <c r="AN8">
        <v>0.71891000000000005</v>
      </c>
      <c r="AO8">
        <v>1.14954</v>
      </c>
      <c r="AP8">
        <v>4.4835000000000003</v>
      </c>
      <c r="AQ8">
        <v>0</v>
      </c>
      <c r="AR8">
        <v>4.4160000000000004</v>
      </c>
      <c r="AS8">
        <v>16.680479999999999</v>
      </c>
      <c r="AT8">
        <v>14.9968</v>
      </c>
      <c r="AU8">
        <v>0</v>
      </c>
      <c r="AV8">
        <v>39.997</v>
      </c>
      <c r="AW8">
        <v>37.944000000000003</v>
      </c>
      <c r="AX8">
        <v>7.3319999999999999</v>
      </c>
      <c r="AY8">
        <v>0</v>
      </c>
      <c r="AZ8">
        <f t="shared" si="0"/>
        <v>34.944099999999999</v>
      </c>
      <c r="BA8">
        <f t="shared" si="1"/>
        <v>2202.5769139999998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1.98</v>
      </c>
      <c r="BP8">
        <v>1.0900000000000001</v>
      </c>
      <c r="BQ8">
        <v>0</v>
      </c>
      <c r="BR8">
        <v>0</v>
      </c>
      <c r="BS8">
        <v>1.63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1.97</v>
      </c>
      <c r="CC8">
        <v>0.86</v>
      </c>
      <c r="CD8">
        <v>0.87</v>
      </c>
      <c r="CE8">
        <v>0.91</v>
      </c>
      <c r="CF8">
        <v>0.08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3</v>
      </c>
      <c r="CP8">
        <v>1.2441</v>
      </c>
      <c r="CQ8">
        <v>0</v>
      </c>
      <c r="CR8">
        <v>1.93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34.944099999999999</v>
      </c>
    </row>
    <row r="9" spans="1:114">
      <c r="A9" t="s">
        <v>51</v>
      </c>
      <c r="B9">
        <v>0</v>
      </c>
      <c r="C9">
        <v>0</v>
      </c>
      <c r="D9">
        <v>5.4050000000000002</v>
      </c>
      <c r="E9">
        <v>0</v>
      </c>
      <c r="F9">
        <v>0</v>
      </c>
      <c r="G9">
        <v>35.712000000000003</v>
      </c>
      <c r="H9">
        <v>0</v>
      </c>
      <c r="I9">
        <v>88.548000000000002</v>
      </c>
      <c r="J9">
        <v>1.6919999999999999</v>
      </c>
      <c r="K9">
        <v>344.67935699999998</v>
      </c>
      <c r="L9">
        <v>436.84875</v>
      </c>
      <c r="M9">
        <v>45.656999999999996</v>
      </c>
      <c r="N9">
        <v>120.65625</v>
      </c>
      <c r="O9">
        <v>126.47812500000001</v>
      </c>
      <c r="P9">
        <v>141.232</v>
      </c>
      <c r="Q9">
        <v>22.205819999999999</v>
      </c>
      <c r="R9">
        <v>21.764358000000001</v>
      </c>
      <c r="S9">
        <v>26.964210000000001</v>
      </c>
      <c r="T9">
        <v>1.40625</v>
      </c>
      <c r="U9">
        <v>348.97500000000002</v>
      </c>
      <c r="V9">
        <v>18.140333999999999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43.590600000000002</v>
      </c>
      <c r="AH9">
        <v>0</v>
      </c>
      <c r="AI9">
        <v>0</v>
      </c>
      <c r="AJ9">
        <v>0</v>
      </c>
      <c r="AK9">
        <v>53.908499999999997</v>
      </c>
      <c r="AL9">
        <v>3.0211999999999999</v>
      </c>
      <c r="AM9">
        <v>0</v>
      </c>
      <c r="AN9">
        <v>0.71891000000000005</v>
      </c>
      <c r="AO9">
        <v>1.0642799999999999</v>
      </c>
      <c r="AP9">
        <v>4.4835000000000003</v>
      </c>
      <c r="AQ9">
        <v>0</v>
      </c>
      <c r="AR9">
        <v>4.4160000000000004</v>
      </c>
      <c r="AS9">
        <v>10.358040000000001</v>
      </c>
      <c r="AT9">
        <v>14.9968</v>
      </c>
      <c r="AU9">
        <v>0</v>
      </c>
      <c r="AV9">
        <v>39.997</v>
      </c>
      <c r="AW9">
        <v>37.944000000000003</v>
      </c>
      <c r="AX9">
        <v>7.3319999999999999</v>
      </c>
      <c r="AY9">
        <v>0</v>
      </c>
      <c r="AZ9">
        <f t="shared" si="0"/>
        <v>35.264099999999999</v>
      </c>
      <c r="BA9">
        <f t="shared" si="1"/>
        <v>2197.265214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1.98</v>
      </c>
      <c r="BP9">
        <v>1.0900000000000001</v>
      </c>
      <c r="BQ9">
        <v>0</v>
      </c>
      <c r="BR9">
        <v>0</v>
      </c>
      <c r="BS9">
        <v>1.63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1.97</v>
      </c>
      <c r="CC9">
        <v>0.86</v>
      </c>
      <c r="CD9">
        <v>0.87</v>
      </c>
      <c r="CE9">
        <v>0.91</v>
      </c>
      <c r="CF9">
        <v>0.08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3</v>
      </c>
      <c r="CP9">
        <v>1.2441</v>
      </c>
      <c r="CQ9">
        <v>0</v>
      </c>
      <c r="CR9">
        <v>2.25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35.264099999999999</v>
      </c>
    </row>
    <row r="10" spans="1:114">
      <c r="A10" t="s">
        <v>52</v>
      </c>
      <c r="B10">
        <v>0</v>
      </c>
      <c r="C10">
        <v>0</v>
      </c>
      <c r="D10">
        <v>5.4050000000000002</v>
      </c>
      <c r="E10">
        <v>0</v>
      </c>
      <c r="F10">
        <v>0</v>
      </c>
      <c r="G10">
        <v>35.712000000000003</v>
      </c>
      <c r="H10">
        <v>0</v>
      </c>
      <c r="I10">
        <v>88.548000000000002</v>
      </c>
      <c r="J10">
        <v>1.6919999999999999</v>
      </c>
      <c r="K10">
        <v>344.67935699999998</v>
      </c>
      <c r="L10">
        <v>436.84875</v>
      </c>
      <c r="M10">
        <v>45.656999999999996</v>
      </c>
      <c r="N10">
        <v>120.65625</v>
      </c>
      <c r="O10">
        <v>126.47812500000001</v>
      </c>
      <c r="P10">
        <v>141.232</v>
      </c>
      <c r="Q10">
        <v>22.205819999999999</v>
      </c>
      <c r="R10">
        <v>21.764358000000001</v>
      </c>
      <c r="S10">
        <v>26.964210000000001</v>
      </c>
      <c r="T10">
        <v>1.40625</v>
      </c>
      <c r="U10">
        <v>348.97500000000002</v>
      </c>
      <c r="V10">
        <v>18.140333999999999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43.590600000000002</v>
      </c>
      <c r="AH10">
        <v>0</v>
      </c>
      <c r="AI10">
        <v>0</v>
      </c>
      <c r="AJ10">
        <v>0</v>
      </c>
      <c r="AK10">
        <v>53.908499999999997</v>
      </c>
      <c r="AL10">
        <v>3.0211999999999999</v>
      </c>
      <c r="AM10">
        <v>0</v>
      </c>
      <c r="AN10">
        <v>0.71891000000000005</v>
      </c>
      <c r="AO10">
        <v>1.09074</v>
      </c>
      <c r="AP10">
        <v>4.4835000000000003</v>
      </c>
      <c r="AQ10">
        <v>0</v>
      </c>
      <c r="AR10">
        <v>4.4160000000000004</v>
      </c>
      <c r="AS10">
        <v>10.358040000000001</v>
      </c>
      <c r="AT10">
        <v>14.9968</v>
      </c>
      <c r="AU10">
        <v>0</v>
      </c>
      <c r="AV10">
        <v>39.997</v>
      </c>
      <c r="AW10">
        <v>37.944000000000003</v>
      </c>
      <c r="AX10">
        <v>7.3319999999999999</v>
      </c>
      <c r="AY10">
        <v>0</v>
      </c>
      <c r="AZ10">
        <f t="shared" si="0"/>
        <v>35.644100000000002</v>
      </c>
      <c r="BA10">
        <f t="shared" si="1"/>
        <v>2197.6716740000002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1.98</v>
      </c>
      <c r="BP10">
        <v>1.0900000000000001</v>
      </c>
      <c r="BQ10">
        <v>0</v>
      </c>
      <c r="BR10">
        <v>0</v>
      </c>
      <c r="BS10">
        <v>1.63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1.97</v>
      </c>
      <c r="CC10">
        <v>0.86</v>
      </c>
      <c r="CD10">
        <v>0.87</v>
      </c>
      <c r="CE10">
        <v>0.91</v>
      </c>
      <c r="CF10">
        <v>0.08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3</v>
      </c>
      <c r="CP10">
        <v>1.2441</v>
      </c>
      <c r="CQ10">
        <v>0</v>
      </c>
      <c r="CR10">
        <v>2.63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35.644100000000002</v>
      </c>
    </row>
    <row r="11" spans="1:114">
      <c r="A11" t="s">
        <v>53</v>
      </c>
      <c r="B11">
        <v>0</v>
      </c>
      <c r="C11">
        <v>0</v>
      </c>
      <c r="D11">
        <v>5.4050000000000002</v>
      </c>
      <c r="E11">
        <v>0</v>
      </c>
      <c r="F11">
        <v>0</v>
      </c>
      <c r="G11">
        <v>35.712000000000003</v>
      </c>
      <c r="H11">
        <v>0</v>
      </c>
      <c r="I11">
        <v>88.548000000000002</v>
      </c>
      <c r="J11">
        <v>1.6919999999999999</v>
      </c>
      <c r="K11">
        <v>344.67935699999998</v>
      </c>
      <c r="L11">
        <v>436.84875</v>
      </c>
      <c r="M11">
        <v>45.656999999999996</v>
      </c>
      <c r="N11">
        <v>120.65625</v>
      </c>
      <c r="O11">
        <v>126.47812500000001</v>
      </c>
      <c r="P11">
        <v>141.232</v>
      </c>
      <c r="Q11">
        <v>22.205819999999999</v>
      </c>
      <c r="R11">
        <v>21.764358000000001</v>
      </c>
      <c r="S11">
        <v>26.964210000000001</v>
      </c>
      <c r="T11">
        <v>1.40625</v>
      </c>
      <c r="U11">
        <v>348.97500000000002</v>
      </c>
      <c r="V11">
        <v>18.140333999999999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43.590600000000002</v>
      </c>
      <c r="AH11">
        <v>0</v>
      </c>
      <c r="AI11">
        <v>0</v>
      </c>
      <c r="AJ11">
        <v>0</v>
      </c>
      <c r="AK11">
        <v>53.908499999999997</v>
      </c>
      <c r="AL11">
        <v>3.0211999999999999</v>
      </c>
      <c r="AM11">
        <v>0</v>
      </c>
      <c r="AN11">
        <v>0.73834</v>
      </c>
      <c r="AO11">
        <v>1.14072</v>
      </c>
      <c r="AP11">
        <v>8.1983999999999995</v>
      </c>
      <c r="AQ11">
        <v>0</v>
      </c>
      <c r="AR11">
        <v>4.4160000000000004</v>
      </c>
      <c r="AS11">
        <v>10.358040000000001</v>
      </c>
      <c r="AT11">
        <v>14.9968</v>
      </c>
      <c r="AU11">
        <v>0</v>
      </c>
      <c r="AV11">
        <v>39.997</v>
      </c>
      <c r="AW11">
        <v>37.944000000000003</v>
      </c>
      <c r="AX11">
        <v>7.3319999999999999</v>
      </c>
      <c r="AY11">
        <v>0</v>
      </c>
      <c r="AZ11">
        <f t="shared" si="0"/>
        <v>36.014099999999999</v>
      </c>
      <c r="BA11">
        <f t="shared" si="1"/>
        <v>2201.8259840000001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1.98</v>
      </c>
      <c r="BP11">
        <v>1.0900000000000001</v>
      </c>
      <c r="BQ11">
        <v>0</v>
      </c>
      <c r="BR11">
        <v>0</v>
      </c>
      <c r="BS11">
        <v>1.63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1.97</v>
      </c>
      <c r="CC11">
        <v>0.86</v>
      </c>
      <c r="CD11">
        <v>0.87</v>
      </c>
      <c r="CE11">
        <v>0.91</v>
      </c>
      <c r="CF11">
        <v>0.08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3</v>
      </c>
      <c r="CP11">
        <v>1.2441</v>
      </c>
      <c r="CQ11">
        <v>0</v>
      </c>
      <c r="CR11">
        <v>3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36.014099999999999</v>
      </c>
    </row>
    <row r="12" spans="1:114">
      <c r="A12" t="s">
        <v>54</v>
      </c>
      <c r="B12">
        <v>0</v>
      </c>
      <c r="C12">
        <v>0</v>
      </c>
      <c r="D12">
        <v>5.4050000000000002</v>
      </c>
      <c r="E12">
        <v>0</v>
      </c>
      <c r="F12">
        <v>0</v>
      </c>
      <c r="G12">
        <v>35.712000000000003</v>
      </c>
      <c r="H12">
        <v>0</v>
      </c>
      <c r="I12">
        <v>88.548000000000002</v>
      </c>
      <c r="J12">
        <v>1.6919999999999999</v>
      </c>
      <c r="K12">
        <v>344.67935699999998</v>
      </c>
      <c r="L12">
        <v>436.84875</v>
      </c>
      <c r="M12">
        <v>45.656999999999996</v>
      </c>
      <c r="N12">
        <v>120.65625</v>
      </c>
      <c r="O12">
        <v>126.47812500000001</v>
      </c>
      <c r="P12">
        <v>141.232</v>
      </c>
      <c r="Q12">
        <v>22.205819999999999</v>
      </c>
      <c r="R12">
        <v>21.764358000000001</v>
      </c>
      <c r="S12">
        <v>26.964210000000001</v>
      </c>
      <c r="T12">
        <v>1.40625</v>
      </c>
      <c r="U12">
        <v>348.97500000000002</v>
      </c>
      <c r="V12">
        <v>18.140333999999999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43.590600000000002</v>
      </c>
      <c r="AH12">
        <v>0</v>
      </c>
      <c r="AI12">
        <v>0</v>
      </c>
      <c r="AJ12">
        <v>0</v>
      </c>
      <c r="AK12">
        <v>53.908499999999997</v>
      </c>
      <c r="AL12">
        <v>3.0211999999999999</v>
      </c>
      <c r="AM12">
        <v>0</v>
      </c>
      <c r="AN12">
        <v>0.73834</v>
      </c>
      <c r="AO12">
        <v>1.1995199999999999</v>
      </c>
      <c r="AP12">
        <v>8.1983999999999995</v>
      </c>
      <c r="AQ12">
        <v>0</v>
      </c>
      <c r="AR12">
        <v>4.4160000000000004</v>
      </c>
      <c r="AS12">
        <v>10.358040000000001</v>
      </c>
      <c r="AT12">
        <v>14.9968</v>
      </c>
      <c r="AU12">
        <v>0</v>
      </c>
      <c r="AV12">
        <v>39.997</v>
      </c>
      <c r="AW12">
        <v>37.944000000000003</v>
      </c>
      <c r="AX12">
        <v>7.3319999999999999</v>
      </c>
      <c r="AY12">
        <v>0</v>
      </c>
      <c r="AZ12">
        <f t="shared" si="0"/>
        <v>36.384099999999997</v>
      </c>
      <c r="BA12">
        <f t="shared" si="1"/>
        <v>2202.2547840000002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1.98</v>
      </c>
      <c r="BP12">
        <v>1.0900000000000001</v>
      </c>
      <c r="BQ12">
        <v>0</v>
      </c>
      <c r="BR12">
        <v>0</v>
      </c>
      <c r="BS12">
        <v>1.63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1.97</v>
      </c>
      <c r="CC12">
        <v>0.86</v>
      </c>
      <c r="CD12">
        <v>0.87</v>
      </c>
      <c r="CE12">
        <v>0.91</v>
      </c>
      <c r="CF12">
        <v>0.08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3</v>
      </c>
      <c r="CP12">
        <v>1.2441</v>
      </c>
      <c r="CQ12">
        <v>0</v>
      </c>
      <c r="CR12">
        <v>3.37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36.384099999999997</v>
      </c>
    </row>
    <row r="13" spans="1:114">
      <c r="A13" t="s">
        <v>55</v>
      </c>
      <c r="B13">
        <v>0</v>
      </c>
      <c r="C13">
        <v>0</v>
      </c>
      <c r="D13">
        <v>5.4050000000000002</v>
      </c>
      <c r="E13">
        <v>0</v>
      </c>
      <c r="F13">
        <v>0</v>
      </c>
      <c r="G13">
        <v>35.712000000000003</v>
      </c>
      <c r="H13">
        <v>0</v>
      </c>
      <c r="I13">
        <v>88.548000000000002</v>
      </c>
      <c r="J13">
        <v>1.6919999999999999</v>
      </c>
      <c r="K13">
        <v>344.67935699999998</v>
      </c>
      <c r="L13">
        <v>436.84875</v>
      </c>
      <c r="M13">
        <v>45.656999999999996</v>
      </c>
      <c r="N13">
        <v>120.65625</v>
      </c>
      <c r="O13">
        <v>126.47812500000001</v>
      </c>
      <c r="P13">
        <v>141.232</v>
      </c>
      <c r="Q13">
        <v>22.205819999999999</v>
      </c>
      <c r="R13">
        <v>21.764358000000001</v>
      </c>
      <c r="S13">
        <v>26.964210000000001</v>
      </c>
      <c r="T13">
        <v>1.40625</v>
      </c>
      <c r="U13">
        <v>348.97500000000002</v>
      </c>
      <c r="V13">
        <v>18.140333999999999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43.590600000000002</v>
      </c>
      <c r="AH13">
        <v>0</v>
      </c>
      <c r="AI13">
        <v>0</v>
      </c>
      <c r="AJ13">
        <v>0</v>
      </c>
      <c r="AK13">
        <v>53.908499999999997</v>
      </c>
      <c r="AL13">
        <v>3.0211999999999999</v>
      </c>
      <c r="AM13">
        <v>0</v>
      </c>
      <c r="AN13">
        <v>0.73834</v>
      </c>
      <c r="AO13">
        <v>1.2201</v>
      </c>
      <c r="AP13">
        <v>8.1983999999999995</v>
      </c>
      <c r="AQ13">
        <v>0</v>
      </c>
      <c r="AR13">
        <v>4.4160000000000004</v>
      </c>
      <c r="AS13">
        <v>10.358040000000001</v>
      </c>
      <c r="AT13">
        <v>14.9968</v>
      </c>
      <c r="AU13">
        <v>0</v>
      </c>
      <c r="AV13">
        <v>39.997</v>
      </c>
      <c r="AW13">
        <v>37.944000000000003</v>
      </c>
      <c r="AX13">
        <v>7.3319999999999999</v>
      </c>
      <c r="AY13">
        <v>0</v>
      </c>
      <c r="AZ13">
        <f t="shared" si="0"/>
        <v>36.534100000000002</v>
      </c>
      <c r="BA13">
        <f t="shared" si="1"/>
        <v>2202.4253640000002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1.98</v>
      </c>
      <c r="BP13">
        <v>1.0900000000000001</v>
      </c>
      <c r="BQ13">
        <v>0</v>
      </c>
      <c r="BR13">
        <v>0</v>
      </c>
      <c r="BS13">
        <v>1.63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1.97</v>
      </c>
      <c r="CC13">
        <v>0.86</v>
      </c>
      <c r="CD13">
        <v>0.87</v>
      </c>
      <c r="CE13">
        <v>0.91</v>
      </c>
      <c r="CF13">
        <v>0.08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3</v>
      </c>
      <c r="CP13">
        <v>1.2441</v>
      </c>
      <c r="CQ13">
        <v>0</v>
      </c>
      <c r="CR13">
        <v>3.52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36.534100000000002</v>
      </c>
    </row>
    <row r="14" spans="1:114">
      <c r="A14" t="s">
        <v>56</v>
      </c>
      <c r="B14">
        <v>0</v>
      </c>
      <c r="C14">
        <v>0</v>
      </c>
      <c r="D14">
        <v>5.4050000000000002</v>
      </c>
      <c r="E14">
        <v>0</v>
      </c>
      <c r="F14">
        <v>0</v>
      </c>
      <c r="G14">
        <v>35.712000000000003</v>
      </c>
      <c r="H14">
        <v>0</v>
      </c>
      <c r="I14">
        <v>88.548000000000002</v>
      </c>
      <c r="J14">
        <v>1.6919999999999999</v>
      </c>
      <c r="K14">
        <v>344.67935699999998</v>
      </c>
      <c r="L14">
        <v>436.84875</v>
      </c>
      <c r="M14">
        <v>45.656999999999996</v>
      </c>
      <c r="N14">
        <v>120.65625</v>
      </c>
      <c r="O14">
        <v>126.47812500000001</v>
      </c>
      <c r="P14">
        <v>141.232</v>
      </c>
      <c r="Q14">
        <v>22.205819999999999</v>
      </c>
      <c r="R14">
        <v>21.764358000000001</v>
      </c>
      <c r="S14">
        <v>26.964210000000001</v>
      </c>
      <c r="T14">
        <v>1.40625</v>
      </c>
      <c r="U14">
        <v>348.97500000000002</v>
      </c>
      <c r="V14">
        <v>18.140333999999999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43.590600000000002</v>
      </c>
      <c r="AH14">
        <v>0</v>
      </c>
      <c r="AI14">
        <v>0</v>
      </c>
      <c r="AJ14">
        <v>0</v>
      </c>
      <c r="AK14">
        <v>53.908499999999997</v>
      </c>
      <c r="AL14">
        <v>3.0211999999999999</v>
      </c>
      <c r="AM14">
        <v>0</v>
      </c>
      <c r="AN14">
        <v>0.73834</v>
      </c>
      <c r="AO14">
        <v>1.2553799999999999</v>
      </c>
      <c r="AP14">
        <v>8.1983999999999995</v>
      </c>
      <c r="AQ14">
        <v>0</v>
      </c>
      <c r="AR14">
        <v>4.4160000000000004</v>
      </c>
      <c r="AS14">
        <v>10.358040000000001</v>
      </c>
      <c r="AT14">
        <v>14.9968</v>
      </c>
      <c r="AU14">
        <v>0</v>
      </c>
      <c r="AV14">
        <v>39.997</v>
      </c>
      <c r="AW14">
        <v>37.944000000000003</v>
      </c>
      <c r="AX14">
        <v>7.3319999999999999</v>
      </c>
      <c r="AY14">
        <v>0</v>
      </c>
      <c r="AZ14">
        <f t="shared" si="0"/>
        <v>36.534100000000002</v>
      </c>
      <c r="BA14">
        <f t="shared" si="1"/>
        <v>2202.4606440000002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1.98</v>
      </c>
      <c r="BP14">
        <v>1.0900000000000001</v>
      </c>
      <c r="BQ14">
        <v>0</v>
      </c>
      <c r="BR14">
        <v>0</v>
      </c>
      <c r="BS14">
        <v>1.63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1.97</v>
      </c>
      <c r="CC14">
        <v>0.86</v>
      </c>
      <c r="CD14">
        <v>0.87</v>
      </c>
      <c r="CE14">
        <v>0.91</v>
      </c>
      <c r="CF14">
        <v>0.08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3</v>
      </c>
      <c r="CP14">
        <v>1.2441</v>
      </c>
      <c r="CQ14">
        <v>0</v>
      </c>
      <c r="CR14">
        <v>3.52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36.534100000000002</v>
      </c>
    </row>
    <row r="15" spans="1:114">
      <c r="A15" t="s">
        <v>57</v>
      </c>
      <c r="B15">
        <v>0</v>
      </c>
      <c r="C15">
        <v>0</v>
      </c>
      <c r="D15">
        <v>5.4050000000000002</v>
      </c>
      <c r="E15">
        <v>0</v>
      </c>
      <c r="F15">
        <v>0</v>
      </c>
      <c r="G15">
        <v>35.712000000000003</v>
      </c>
      <c r="H15">
        <v>0</v>
      </c>
      <c r="I15">
        <v>88.548000000000002</v>
      </c>
      <c r="J15">
        <v>1.6919999999999999</v>
      </c>
      <c r="K15">
        <v>344.67935699999998</v>
      </c>
      <c r="L15">
        <v>436.84875</v>
      </c>
      <c r="M15">
        <v>45.656999999999996</v>
      </c>
      <c r="N15">
        <v>120.65625</v>
      </c>
      <c r="O15">
        <v>126.47812500000001</v>
      </c>
      <c r="P15">
        <v>141.232</v>
      </c>
      <c r="Q15">
        <v>22.205819999999999</v>
      </c>
      <c r="R15">
        <v>21.764358000000001</v>
      </c>
      <c r="S15">
        <v>26.964210000000001</v>
      </c>
      <c r="T15">
        <v>1.40625</v>
      </c>
      <c r="U15">
        <v>348.97500000000002</v>
      </c>
      <c r="V15">
        <v>18.140333999999999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43.590600000000002</v>
      </c>
      <c r="AH15">
        <v>0</v>
      </c>
      <c r="AI15">
        <v>0</v>
      </c>
      <c r="AJ15">
        <v>0</v>
      </c>
      <c r="AK15">
        <v>53.908499999999997</v>
      </c>
      <c r="AL15">
        <v>3.0211999999999999</v>
      </c>
      <c r="AM15">
        <v>0</v>
      </c>
      <c r="AN15">
        <v>0.73834</v>
      </c>
      <c r="AO15">
        <v>1.28772</v>
      </c>
      <c r="AP15">
        <v>8.1983999999999995</v>
      </c>
      <c r="AQ15">
        <v>0</v>
      </c>
      <c r="AR15">
        <v>4.4160000000000004</v>
      </c>
      <c r="AS15">
        <v>5.3807999999999998</v>
      </c>
      <c r="AT15">
        <v>14.9968</v>
      </c>
      <c r="AU15">
        <v>0</v>
      </c>
      <c r="AV15">
        <v>39.997</v>
      </c>
      <c r="AW15">
        <v>37.944000000000003</v>
      </c>
      <c r="AX15">
        <v>7.3319999999999999</v>
      </c>
      <c r="AY15">
        <v>0</v>
      </c>
      <c r="AZ15">
        <f t="shared" si="0"/>
        <v>36.534100000000002</v>
      </c>
      <c r="BA15">
        <f t="shared" si="1"/>
        <v>2197.5157439999998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1.98</v>
      </c>
      <c r="BP15">
        <v>1.0900000000000001</v>
      </c>
      <c r="BQ15">
        <v>0</v>
      </c>
      <c r="BR15">
        <v>0</v>
      </c>
      <c r="BS15">
        <v>1.63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1.97</v>
      </c>
      <c r="CC15">
        <v>0.86</v>
      </c>
      <c r="CD15">
        <v>0.87</v>
      </c>
      <c r="CE15">
        <v>0.91</v>
      </c>
      <c r="CF15">
        <v>0.08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3</v>
      </c>
      <c r="CP15">
        <v>1.2441</v>
      </c>
      <c r="CQ15">
        <v>0</v>
      </c>
      <c r="CR15">
        <v>3.52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36.534100000000002</v>
      </c>
    </row>
    <row r="16" spans="1:114">
      <c r="A16" t="s">
        <v>58</v>
      </c>
      <c r="B16">
        <v>0</v>
      </c>
      <c r="C16">
        <v>0</v>
      </c>
      <c r="D16">
        <v>5.4050000000000002</v>
      </c>
      <c r="E16">
        <v>0</v>
      </c>
      <c r="F16">
        <v>0</v>
      </c>
      <c r="G16">
        <v>35.712000000000003</v>
      </c>
      <c r="H16">
        <v>0</v>
      </c>
      <c r="I16">
        <v>88.548000000000002</v>
      </c>
      <c r="J16">
        <v>1.6919999999999999</v>
      </c>
      <c r="K16">
        <v>344.67935699999998</v>
      </c>
      <c r="L16">
        <v>436.84875</v>
      </c>
      <c r="M16">
        <v>45.656999999999996</v>
      </c>
      <c r="N16">
        <v>120.65625</v>
      </c>
      <c r="O16">
        <v>126.47812500000001</v>
      </c>
      <c r="P16">
        <v>141.232</v>
      </c>
      <c r="Q16">
        <v>22.205819999999999</v>
      </c>
      <c r="R16">
        <v>21.764358000000001</v>
      </c>
      <c r="S16">
        <v>26.964210000000001</v>
      </c>
      <c r="T16">
        <v>1.40625</v>
      </c>
      <c r="U16">
        <v>348.97500000000002</v>
      </c>
      <c r="V16">
        <v>18.140333999999999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2.6259999999999999</v>
      </c>
      <c r="AF16">
        <v>9.0630000000000006</v>
      </c>
      <c r="AG16">
        <v>43.590600000000002</v>
      </c>
      <c r="AH16">
        <v>0</v>
      </c>
      <c r="AI16">
        <v>0</v>
      </c>
      <c r="AJ16">
        <v>0</v>
      </c>
      <c r="AK16">
        <v>53.908499999999997</v>
      </c>
      <c r="AL16">
        <v>3.0211999999999999</v>
      </c>
      <c r="AM16">
        <v>0</v>
      </c>
      <c r="AN16">
        <v>0.73834</v>
      </c>
      <c r="AO16">
        <v>1.2642</v>
      </c>
      <c r="AP16">
        <v>8.1983999999999995</v>
      </c>
      <c r="AQ16">
        <v>0</v>
      </c>
      <c r="AR16">
        <v>4.4160000000000004</v>
      </c>
      <c r="AS16">
        <v>5.3807999999999998</v>
      </c>
      <c r="AT16">
        <v>14.9968</v>
      </c>
      <c r="AU16">
        <v>0</v>
      </c>
      <c r="AV16">
        <v>39.997</v>
      </c>
      <c r="AW16">
        <v>37.944000000000003</v>
      </c>
      <c r="AX16">
        <v>7.3319999999999999</v>
      </c>
      <c r="AY16">
        <v>0</v>
      </c>
      <c r="AZ16">
        <f t="shared" si="0"/>
        <v>36.534100000000002</v>
      </c>
      <c r="BA16">
        <f t="shared" si="1"/>
        <v>2200.1182239999998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1.98</v>
      </c>
      <c r="BP16">
        <v>1.0900000000000001</v>
      </c>
      <c r="BQ16">
        <v>0</v>
      </c>
      <c r="BR16">
        <v>0</v>
      </c>
      <c r="BS16">
        <v>1.63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1.97</v>
      </c>
      <c r="CC16">
        <v>0.86</v>
      </c>
      <c r="CD16">
        <v>0.87</v>
      </c>
      <c r="CE16">
        <v>0.91</v>
      </c>
      <c r="CF16">
        <v>0.08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3</v>
      </c>
      <c r="CP16">
        <v>1.2441</v>
      </c>
      <c r="CQ16">
        <v>0</v>
      </c>
      <c r="CR16">
        <v>3.52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36.534100000000002</v>
      </c>
    </row>
    <row r="17" spans="1:114">
      <c r="A17" t="s">
        <v>59</v>
      </c>
      <c r="B17">
        <v>0</v>
      </c>
      <c r="C17">
        <v>0</v>
      </c>
      <c r="D17">
        <v>5.4050000000000002</v>
      </c>
      <c r="E17">
        <v>0</v>
      </c>
      <c r="F17">
        <v>0</v>
      </c>
      <c r="G17">
        <v>35.712000000000003</v>
      </c>
      <c r="H17">
        <v>0</v>
      </c>
      <c r="I17">
        <v>88.548000000000002</v>
      </c>
      <c r="J17">
        <v>1.6919999999999999</v>
      </c>
      <c r="K17">
        <v>344.67935699999998</v>
      </c>
      <c r="L17">
        <v>436.84875</v>
      </c>
      <c r="M17">
        <v>45.656999999999996</v>
      </c>
      <c r="N17">
        <v>120.65625</v>
      </c>
      <c r="O17">
        <v>126.47812500000001</v>
      </c>
      <c r="P17">
        <v>141.232</v>
      </c>
      <c r="Q17">
        <v>22.205819999999999</v>
      </c>
      <c r="R17">
        <v>21.764358000000001</v>
      </c>
      <c r="S17">
        <v>26.964210000000001</v>
      </c>
      <c r="T17">
        <v>1.40625</v>
      </c>
      <c r="U17">
        <v>348.97500000000002</v>
      </c>
      <c r="V17">
        <v>18.140333999999999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15.756</v>
      </c>
      <c r="AF17">
        <v>9.0630000000000006</v>
      </c>
      <c r="AG17">
        <v>43.590600000000002</v>
      </c>
      <c r="AH17">
        <v>0</v>
      </c>
      <c r="AI17">
        <v>0</v>
      </c>
      <c r="AJ17">
        <v>0</v>
      </c>
      <c r="AK17">
        <v>53.908499999999997</v>
      </c>
      <c r="AL17">
        <v>3.0211999999999999</v>
      </c>
      <c r="AM17">
        <v>0</v>
      </c>
      <c r="AN17">
        <v>0.73834</v>
      </c>
      <c r="AO17">
        <v>1.26126</v>
      </c>
      <c r="AP17">
        <v>4.4835000000000003</v>
      </c>
      <c r="AQ17">
        <v>0</v>
      </c>
      <c r="AR17">
        <v>4.4160000000000004</v>
      </c>
      <c r="AS17">
        <v>5.3807999999999998</v>
      </c>
      <c r="AT17">
        <v>14.9968</v>
      </c>
      <c r="AU17">
        <v>0</v>
      </c>
      <c r="AV17">
        <v>39.997</v>
      </c>
      <c r="AW17">
        <v>37.944000000000003</v>
      </c>
      <c r="AX17">
        <v>7.3319999999999999</v>
      </c>
      <c r="AY17">
        <v>0</v>
      </c>
      <c r="AZ17">
        <f t="shared" si="0"/>
        <v>36.534100000000002</v>
      </c>
      <c r="BA17">
        <f t="shared" si="1"/>
        <v>2209.5303839999997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1.98</v>
      </c>
      <c r="BP17">
        <v>1.0900000000000001</v>
      </c>
      <c r="BQ17">
        <v>0</v>
      </c>
      <c r="BR17">
        <v>0</v>
      </c>
      <c r="BS17">
        <v>1.63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1.97</v>
      </c>
      <c r="CC17">
        <v>0.86</v>
      </c>
      <c r="CD17">
        <v>0.87</v>
      </c>
      <c r="CE17">
        <v>0.91</v>
      </c>
      <c r="CF17">
        <v>0.08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3</v>
      </c>
      <c r="CP17">
        <v>1.2441</v>
      </c>
      <c r="CQ17">
        <v>0</v>
      </c>
      <c r="CR17">
        <v>3.52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36.534100000000002</v>
      </c>
    </row>
    <row r="18" spans="1:114">
      <c r="A18" t="s">
        <v>60</v>
      </c>
      <c r="B18">
        <v>0</v>
      </c>
      <c r="C18">
        <v>0</v>
      </c>
      <c r="D18">
        <v>5.4050000000000002</v>
      </c>
      <c r="E18">
        <v>0</v>
      </c>
      <c r="F18">
        <v>0</v>
      </c>
      <c r="G18">
        <v>35.712000000000003</v>
      </c>
      <c r="H18">
        <v>0</v>
      </c>
      <c r="I18">
        <v>88.548000000000002</v>
      </c>
      <c r="J18">
        <v>1.6919999999999999</v>
      </c>
      <c r="K18">
        <v>344.67935699999998</v>
      </c>
      <c r="L18">
        <v>436.84875</v>
      </c>
      <c r="M18">
        <v>45.656999999999996</v>
      </c>
      <c r="N18">
        <v>120.65625</v>
      </c>
      <c r="O18">
        <v>126.47812500000001</v>
      </c>
      <c r="P18">
        <v>141.232</v>
      </c>
      <c r="Q18">
        <v>22.205819999999999</v>
      </c>
      <c r="R18">
        <v>21.764358000000001</v>
      </c>
      <c r="S18">
        <v>26.964210000000001</v>
      </c>
      <c r="T18">
        <v>1.40625</v>
      </c>
      <c r="U18">
        <v>348.97500000000002</v>
      </c>
      <c r="V18">
        <v>18.140333999999999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15.756</v>
      </c>
      <c r="AF18">
        <v>9.0630000000000006</v>
      </c>
      <c r="AG18">
        <v>43.590600000000002</v>
      </c>
      <c r="AH18">
        <v>0</v>
      </c>
      <c r="AI18">
        <v>0</v>
      </c>
      <c r="AJ18">
        <v>0</v>
      </c>
      <c r="AK18">
        <v>53.908499999999997</v>
      </c>
      <c r="AL18">
        <v>3.0211999999999999</v>
      </c>
      <c r="AM18">
        <v>0</v>
      </c>
      <c r="AN18">
        <v>0.73834</v>
      </c>
      <c r="AO18">
        <v>1.19658</v>
      </c>
      <c r="AP18">
        <v>4.4835000000000003</v>
      </c>
      <c r="AQ18">
        <v>0</v>
      </c>
      <c r="AR18">
        <v>4.4160000000000004</v>
      </c>
      <c r="AS18">
        <v>5.3807999999999998</v>
      </c>
      <c r="AT18">
        <v>14.9968</v>
      </c>
      <c r="AU18">
        <v>0</v>
      </c>
      <c r="AV18">
        <v>39.997</v>
      </c>
      <c r="AW18">
        <v>37.944000000000003</v>
      </c>
      <c r="AX18">
        <v>7.3319999999999999</v>
      </c>
      <c r="AY18">
        <v>0</v>
      </c>
      <c r="AZ18">
        <f t="shared" si="0"/>
        <v>36.534100000000002</v>
      </c>
      <c r="BA18">
        <f t="shared" si="1"/>
        <v>2209.4657039999993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1.98</v>
      </c>
      <c r="BP18">
        <v>1.0900000000000001</v>
      </c>
      <c r="BQ18">
        <v>0</v>
      </c>
      <c r="BR18">
        <v>0</v>
      </c>
      <c r="BS18">
        <v>1.63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1.97</v>
      </c>
      <c r="CC18">
        <v>0.86</v>
      </c>
      <c r="CD18">
        <v>0.87</v>
      </c>
      <c r="CE18">
        <v>0.91</v>
      </c>
      <c r="CF18">
        <v>0.08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3</v>
      </c>
      <c r="CP18">
        <v>1.2441</v>
      </c>
      <c r="CQ18">
        <v>0</v>
      </c>
      <c r="CR18">
        <v>3.52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36.534100000000002</v>
      </c>
    </row>
    <row r="19" spans="1:114">
      <c r="A19" t="s">
        <v>61</v>
      </c>
      <c r="B19">
        <v>0</v>
      </c>
      <c r="C19">
        <v>0</v>
      </c>
      <c r="D19">
        <v>5.4050000000000002</v>
      </c>
      <c r="E19">
        <v>0</v>
      </c>
      <c r="F19">
        <v>0</v>
      </c>
      <c r="G19">
        <v>35.712000000000003</v>
      </c>
      <c r="H19">
        <v>0</v>
      </c>
      <c r="I19">
        <v>88.548000000000002</v>
      </c>
      <c r="J19">
        <v>1.6919999999999999</v>
      </c>
      <c r="K19">
        <v>344.67935699999998</v>
      </c>
      <c r="L19">
        <v>436.84875</v>
      </c>
      <c r="M19">
        <v>45.656999999999996</v>
      </c>
      <c r="N19">
        <v>120.65625</v>
      </c>
      <c r="O19">
        <v>126.47812500000001</v>
      </c>
      <c r="P19">
        <v>141.232</v>
      </c>
      <c r="Q19">
        <v>22.205819999999999</v>
      </c>
      <c r="R19">
        <v>21.764358000000001</v>
      </c>
      <c r="S19">
        <v>26.964210000000001</v>
      </c>
      <c r="T19">
        <v>1.40625</v>
      </c>
      <c r="U19">
        <v>348.97500000000002</v>
      </c>
      <c r="V19">
        <v>18.140333999999999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15.756</v>
      </c>
      <c r="AF19">
        <v>9.0630000000000006</v>
      </c>
      <c r="AG19">
        <v>43.590600000000002</v>
      </c>
      <c r="AH19">
        <v>0</v>
      </c>
      <c r="AI19">
        <v>0</v>
      </c>
      <c r="AJ19">
        <v>0</v>
      </c>
      <c r="AK19">
        <v>53.908499999999997</v>
      </c>
      <c r="AL19">
        <v>3.0211999999999999</v>
      </c>
      <c r="AM19">
        <v>0</v>
      </c>
      <c r="AN19">
        <v>0.73834</v>
      </c>
      <c r="AO19">
        <v>1.1613</v>
      </c>
      <c r="AP19">
        <v>4.4835000000000003</v>
      </c>
      <c r="AQ19">
        <v>0</v>
      </c>
      <c r="AR19">
        <v>6.6239999999999997</v>
      </c>
      <c r="AS19">
        <v>5.3807999999999998</v>
      </c>
      <c r="AT19">
        <v>14.9968</v>
      </c>
      <c r="AU19">
        <v>0</v>
      </c>
      <c r="AV19">
        <v>39.997</v>
      </c>
      <c r="AW19">
        <v>37.944000000000003</v>
      </c>
      <c r="AX19">
        <v>7.3319999999999999</v>
      </c>
      <c r="AY19">
        <v>0</v>
      </c>
      <c r="AZ19">
        <f t="shared" si="0"/>
        <v>36.534100000000002</v>
      </c>
      <c r="BA19">
        <f t="shared" si="1"/>
        <v>2211.6384239999993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1.98</v>
      </c>
      <c r="BP19">
        <v>1.0900000000000001</v>
      </c>
      <c r="BQ19">
        <v>0</v>
      </c>
      <c r="BR19">
        <v>0</v>
      </c>
      <c r="BS19">
        <v>1.63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1.97</v>
      </c>
      <c r="CC19">
        <v>0.86</v>
      </c>
      <c r="CD19">
        <v>0.87</v>
      </c>
      <c r="CE19">
        <v>0.91</v>
      </c>
      <c r="CF19">
        <v>0.08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3</v>
      </c>
      <c r="CP19">
        <v>1.2441</v>
      </c>
      <c r="CQ19">
        <v>0</v>
      </c>
      <c r="CR19">
        <v>3.52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36.534100000000002</v>
      </c>
    </row>
    <row r="20" spans="1:114">
      <c r="A20" t="s">
        <v>62</v>
      </c>
      <c r="B20">
        <v>0</v>
      </c>
      <c r="C20">
        <v>0</v>
      </c>
      <c r="D20">
        <v>5.4050000000000002</v>
      </c>
      <c r="E20">
        <v>0</v>
      </c>
      <c r="F20">
        <v>0</v>
      </c>
      <c r="G20">
        <v>35.712000000000003</v>
      </c>
      <c r="H20">
        <v>0</v>
      </c>
      <c r="I20">
        <v>88.548000000000002</v>
      </c>
      <c r="J20">
        <v>1.6919999999999999</v>
      </c>
      <c r="K20">
        <v>344.67935699999998</v>
      </c>
      <c r="L20">
        <v>436.84875</v>
      </c>
      <c r="M20">
        <v>45.656999999999996</v>
      </c>
      <c r="N20">
        <v>120.65625</v>
      </c>
      <c r="O20">
        <v>126.47812500000001</v>
      </c>
      <c r="P20">
        <v>141.232</v>
      </c>
      <c r="Q20">
        <v>22.205819999999999</v>
      </c>
      <c r="R20">
        <v>21.764358000000001</v>
      </c>
      <c r="S20">
        <v>26.964210000000001</v>
      </c>
      <c r="T20">
        <v>1.40625</v>
      </c>
      <c r="U20">
        <v>348.97500000000002</v>
      </c>
      <c r="V20">
        <v>18.140333999999999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15.756</v>
      </c>
      <c r="AF20">
        <v>9.0630000000000006</v>
      </c>
      <c r="AG20">
        <v>43.590600000000002</v>
      </c>
      <c r="AH20">
        <v>3.1911</v>
      </c>
      <c r="AI20">
        <v>0</v>
      </c>
      <c r="AJ20">
        <v>0</v>
      </c>
      <c r="AK20">
        <v>53.908499999999997</v>
      </c>
      <c r="AL20">
        <v>3.0211999999999999</v>
      </c>
      <c r="AM20">
        <v>0</v>
      </c>
      <c r="AN20">
        <v>0.73834</v>
      </c>
      <c r="AO20">
        <v>1.0995600000000001</v>
      </c>
      <c r="AP20">
        <v>4.4835000000000003</v>
      </c>
      <c r="AQ20">
        <v>0</v>
      </c>
      <c r="AR20">
        <v>6.6239999999999997</v>
      </c>
      <c r="AS20">
        <v>5.3807999999999998</v>
      </c>
      <c r="AT20">
        <v>14.9968</v>
      </c>
      <c r="AU20">
        <v>0</v>
      </c>
      <c r="AV20">
        <v>39.997</v>
      </c>
      <c r="AW20">
        <v>37.944000000000003</v>
      </c>
      <c r="AX20">
        <v>7.3319999999999999</v>
      </c>
      <c r="AY20">
        <v>0</v>
      </c>
      <c r="AZ20">
        <f t="shared" si="0"/>
        <v>36.545500000000004</v>
      </c>
      <c r="BA20">
        <f t="shared" si="1"/>
        <v>2214.7791839999995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1.98</v>
      </c>
      <c r="BP20">
        <v>1.0900000000000001</v>
      </c>
      <c r="BQ20">
        <v>0</v>
      </c>
      <c r="BR20">
        <v>0</v>
      </c>
      <c r="BS20">
        <v>1.63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1.97</v>
      </c>
      <c r="CC20">
        <v>0.86</v>
      </c>
      <c r="CD20">
        <v>0.87</v>
      </c>
      <c r="CE20">
        <v>0.91</v>
      </c>
      <c r="CF20">
        <v>0.08</v>
      </c>
      <c r="CG20">
        <v>3.77</v>
      </c>
      <c r="CH20">
        <v>1.14E-2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3</v>
      </c>
      <c r="CP20">
        <v>1.2441</v>
      </c>
      <c r="CQ20">
        <v>0</v>
      </c>
      <c r="CR20">
        <v>3.52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36.545500000000004</v>
      </c>
    </row>
    <row r="21" spans="1:114">
      <c r="A21" t="s">
        <v>63</v>
      </c>
      <c r="B21">
        <v>0</v>
      </c>
      <c r="C21">
        <v>0</v>
      </c>
      <c r="D21">
        <v>5.4050000000000002</v>
      </c>
      <c r="E21">
        <v>0</v>
      </c>
      <c r="F21">
        <v>0</v>
      </c>
      <c r="G21">
        <v>35.712000000000003</v>
      </c>
      <c r="H21">
        <v>0</v>
      </c>
      <c r="I21">
        <v>88.548000000000002</v>
      </c>
      <c r="J21">
        <v>1.6919999999999999</v>
      </c>
      <c r="K21">
        <v>344.67935699999998</v>
      </c>
      <c r="L21">
        <v>436.84875</v>
      </c>
      <c r="M21">
        <v>45.656999999999996</v>
      </c>
      <c r="N21">
        <v>120.65625</v>
      </c>
      <c r="O21">
        <v>126.47812500000001</v>
      </c>
      <c r="P21">
        <v>141.232</v>
      </c>
      <c r="Q21">
        <v>22.205819999999999</v>
      </c>
      <c r="R21">
        <v>21.764358000000001</v>
      </c>
      <c r="S21">
        <v>26.964210000000001</v>
      </c>
      <c r="T21">
        <v>1.40625</v>
      </c>
      <c r="U21">
        <v>348.97500000000002</v>
      </c>
      <c r="V21">
        <v>18.140333999999999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15.756</v>
      </c>
      <c r="AF21">
        <v>9.0630000000000006</v>
      </c>
      <c r="AG21">
        <v>43.590600000000002</v>
      </c>
      <c r="AH21">
        <v>23.884899999999998</v>
      </c>
      <c r="AI21">
        <v>0</v>
      </c>
      <c r="AJ21">
        <v>0</v>
      </c>
      <c r="AK21">
        <v>53.908499999999997</v>
      </c>
      <c r="AL21">
        <v>3.0211999999999999</v>
      </c>
      <c r="AM21">
        <v>0</v>
      </c>
      <c r="AN21">
        <v>0.73834</v>
      </c>
      <c r="AO21">
        <v>1.0437000000000001</v>
      </c>
      <c r="AP21">
        <v>4.4835000000000003</v>
      </c>
      <c r="AQ21">
        <v>0</v>
      </c>
      <c r="AR21">
        <v>6.6239999999999997</v>
      </c>
      <c r="AS21">
        <v>5.3807999999999998</v>
      </c>
      <c r="AT21">
        <v>14.9968</v>
      </c>
      <c r="AU21">
        <v>0</v>
      </c>
      <c r="AV21">
        <v>39.997</v>
      </c>
      <c r="AW21">
        <v>37.944000000000003</v>
      </c>
      <c r="AX21">
        <v>7.3319999999999999</v>
      </c>
      <c r="AY21">
        <v>0</v>
      </c>
      <c r="AZ21">
        <f t="shared" si="0"/>
        <v>36.665200000000006</v>
      </c>
      <c r="BA21">
        <f t="shared" si="1"/>
        <v>2235.5368239999993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1.98</v>
      </c>
      <c r="BP21">
        <v>1.0900000000000001</v>
      </c>
      <c r="BQ21">
        <v>0</v>
      </c>
      <c r="BR21">
        <v>0</v>
      </c>
      <c r="BS21">
        <v>1.63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1.97</v>
      </c>
      <c r="CC21">
        <v>0.86</v>
      </c>
      <c r="CD21">
        <v>0.87</v>
      </c>
      <c r="CE21">
        <v>0.91</v>
      </c>
      <c r="CF21">
        <v>0.08</v>
      </c>
      <c r="CG21">
        <v>3.77</v>
      </c>
      <c r="CH21">
        <v>0.13109999999999999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3</v>
      </c>
      <c r="CP21">
        <v>1.2441</v>
      </c>
      <c r="CQ21">
        <v>0</v>
      </c>
      <c r="CR21">
        <v>3.52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36.665200000000006</v>
      </c>
    </row>
    <row r="22" spans="1:114">
      <c r="A22" t="s">
        <v>64</v>
      </c>
      <c r="B22">
        <v>0</v>
      </c>
      <c r="C22">
        <v>0</v>
      </c>
      <c r="D22">
        <v>5.4050000000000002</v>
      </c>
      <c r="E22">
        <v>0</v>
      </c>
      <c r="F22">
        <v>0</v>
      </c>
      <c r="G22">
        <v>35.712000000000003</v>
      </c>
      <c r="H22">
        <v>0</v>
      </c>
      <c r="I22">
        <v>88.548000000000002</v>
      </c>
      <c r="J22">
        <v>1.6919999999999999</v>
      </c>
      <c r="K22">
        <v>344.67935699999998</v>
      </c>
      <c r="L22">
        <v>436.84875</v>
      </c>
      <c r="M22">
        <v>45.656999999999996</v>
      </c>
      <c r="N22">
        <v>120.65625</v>
      </c>
      <c r="O22">
        <v>126.47812500000001</v>
      </c>
      <c r="P22">
        <v>141.232</v>
      </c>
      <c r="Q22">
        <v>22.205819999999999</v>
      </c>
      <c r="R22">
        <v>21.764358000000001</v>
      </c>
      <c r="S22">
        <v>26.964210000000001</v>
      </c>
      <c r="T22">
        <v>1.40625</v>
      </c>
      <c r="U22">
        <v>348.97500000000002</v>
      </c>
      <c r="V22">
        <v>18.140333999999999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15.756</v>
      </c>
      <c r="AF22">
        <v>9.0630000000000006</v>
      </c>
      <c r="AG22">
        <v>43.590600000000002</v>
      </c>
      <c r="AH22">
        <v>23.884899999999998</v>
      </c>
      <c r="AI22">
        <v>0</v>
      </c>
      <c r="AJ22">
        <v>0</v>
      </c>
      <c r="AK22">
        <v>53.908499999999997</v>
      </c>
      <c r="AL22">
        <v>3.0211999999999999</v>
      </c>
      <c r="AM22">
        <v>0</v>
      </c>
      <c r="AN22">
        <v>0.73834</v>
      </c>
      <c r="AO22">
        <v>0.96431999999999995</v>
      </c>
      <c r="AP22">
        <v>4.4835000000000003</v>
      </c>
      <c r="AQ22">
        <v>0</v>
      </c>
      <c r="AR22">
        <v>6.6239999999999997</v>
      </c>
      <c r="AS22">
        <v>5.3807999999999998</v>
      </c>
      <c r="AT22">
        <v>14.9968</v>
      </c>
      <c r="AU22">
        <v>0</v>
      </c>
      <c r="AV22">
        <v>39.997</v>
      </c>
      <c r="AW22">
        <v>37.944000000000003</v>
      </c>
      <c r="AX22">
        <v>7.3319999999999999</v>
      </c>
      <c r="AY22">
        <v>0</v>
      </c>
      <c r="AZ22">
        <f t="shared" si="0"/>
        <v>36.665200000000006</v>
      </c>
      <c r="BA22">
        <f t="shared" si="1"/>
        <v>2235.4574439999992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1.98</v>
      </c>
      <c r="BP22">
        <v>1.0900000000000001</v>
      </c>
      <c r="BQ22">
        <v>0</v>
      </c>
      <c r="BR22">
        <v>0</v>
      </c>
      <c r="BS22">
        <v>1.63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1.97</v>
      </c>
      <c r="CC22">
        <v>0.86</v>
      </c>
      <c r="CD22">
        <v>0.87</v>
      </c>
      <c r="CE22">
        <v>0.91</v>
      </c>
      <c r="CF22">
        <v>0.08</v>
      </c>
      <c r="CG22">
        <v>3.77</v>
      </c>
      <c r="CH22">
        <v>0.13109999999999999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3</v>
      </c>
      <c r="CP22">
        <v>1.2441</v>
      </c>
      <c r="CQ22">
        <v>0</v>
      </c>
      <c r="CR22">
        <v>3.52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36.665200000000006</v>
      </c>
    </row>
    <row r="23" spans="1:114">
      <c r="A23" t="s">
        <v>65</v>
      </c>
      <c r="B23">
        <v>0</v>
      </c>
      <c r="C23">
        <v>0</v>
      </c>
      <c r="D23">
        <v>5.4050000000000002</v>
      </c>
      <c r="E23">
        <v>0</v>
      </c>
      <c r="F23">
        <v>0</v>
      </c>
      <c r="G23">
        <v>35.712000000000003</v>
      </c>
      <c r="H23">
        <v>0</v>
      </c>
      <c r="I23">
        <v>88.548000000000002</v>
      </c>
      <c r="J23">
        <v>1.6919999999999999</v>
      </c>
      <c r="K23">
        <v>344.67935699999998</v>
      </c>
      <c r="L23">
        <v>436.84875</v>
      </c>
      <c r="M23">
        <v>45.656999999999996</v>
      </c>
      <c r="N23">
        <v>120.65625</v>
      </c>
      <c r="O23">
        <v>126.47812500000001</v>
      </c>
      <c r="P23">
        <v>141.232</v>
      </c>
      <c r="Q23">
        <v>22.205819999999999</v>
      </c>
      <c r="R23">
        <v>21.764358000000001</v>
      </c>
      <c r="S23">
        <v>26.964210000000001</v>
      </c>
      <c r="T23">
        <v>1.40625</v>
      </c>
      <c r="U23">
        <v>348.97500000000002</v>
      </c>
      <c r="V23">
        <v>18.140333999999999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15.756</v>
      </c>
      <c r="AF23">
        <v>9.0630000000000006</v>
      </c>
      <c r="AG23">
        <v>43.590600000000002</v>
      </c>
      <c r="AH23">
        <v>47.769799999999996</v>
      </c>
      <c r="AI23">
        <v>0</v>
      </c>
      <c r="AJ23">
        <v>0</v>
      </c>
      <c r="AK23">
        <v>53.908499999999997</v>
      </c>
      <c r="AL23">
        <v>3.0211999999999999</v>
      </c>
      <c r="AM23">
        <v>5.40144</v>
      </c>
      <c r="AN23">
        <v>0.73834</v>
      </c>
      <c r="AO23">
        <v>0.86729999999999996</v>
      </c>
      <c r="AP23">
        <v>8.1983999999999995</v>
      </c>
      <c r="AQ23">
        <v>0</v>
      </c>
      <c r="AR23">
        <v>4.4160000000000004</v>
      </c>
      <c r="AS23">
        <v>5.3807999999999998</v>
      </c>
      <c r="AT23">
        <v>14.9968</v>
      </c>
      <c r="AU23">
        <v>0</v>
      </c>
      <c r="AV23">
        <v>39.997</v>
      </c>
      <c r="AW23">
        <v>37.944000000000003</v>
      </c>
      <c r="AX23">
        <v>7.3319999999999999</v>
      </c>
      <c r="AY23">
        <v>0</v>
      </c>
      <c r="AZ23">
        <f t="shared" si="0"/>
        <v>36.796300000000002</v>
      </c>
      <c r="BA23">
        <f t="shared" si="1"/>
        <v>2266.284764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1.98</v>
      </c>
      <c r="BP23">
        <v>1.0900000000000001</v>
      </c>
      <c r="BQ23">
        <v>0</v>
      </c>
      <c r="BR23">
        <v>0</v>
      </c>
      <c r="BS23">
        <v>1.63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1.97</v>
      </c>
      <c r="CC23">
        <v>0.86</v>
      </c>
      <c r="CD23">
        <v>0.87</v>
      </c>
      <c r="CE23">
        <v>0.91</v>
      </c>
      <c r="CF23">
        <v>0.08</v>
      </c>
      <c r="CG23">
        <v>3.77</v>
      </c>
      <c r="CH23">
        <v>0.26219999999999999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3</v>
      </c>
      <c r="CP23">
        <v>1.2441</v>
      </c>
      <c r="CQ23">
        <v>0</v>
      </c>
      <c r="CR23">
        <v>3.52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36.796300000000002</v>
      </c>
    </row>
    <row r="24" spans="1:114">
      <c r="A24" t="s">
        <v>66</v>
      </c>
      <c r="B24">
        <v>0</v>
      </c>
      <c r="C24">
        <v>0</v>
      </c>
      <c r="D24">
        <v>5.4050000000000002</v>
      </c>
      <c r="E24">
        <v>0</v>
      </c>
      <c r="F24">
        <v>0</v>
      </c>
      <c r="G24">
        <v>35.712000000000003</v>
      </c>
      <c r="H24">
        <v>0</v>
      </c>
      <c r="I24">
        <v>88.548000000000002</v>
      </c>
      <c r="J24">
        <v>1.6919999999999999</v>
      </c>
      <c r="K24">
        <v>344.67935699999998</v>
      </c>
      <c r="L24">
        <v>436.84875</v>
      </c>
      <c r="M24">
        <v>45.656999999999996</v>
      </c>
      <c r="N24">
        <v>120.65625</v>
      </c>
      <c r="O24">
        <v>126.47812500000001</v>
      </c>
      <c r="P24">
        <v>141.232</v>
      </c>
      <c r="Q24">
        <v>22.205819999999999</v>
      </c>
      <c r="R24">
        <v>21.764358000000001</v>
      </c>
      <c r="S24">
        <v>26.964210000000001</v>
      </c>
      <c r="T24">
        <v>1.40625</v>
      </c>
      <c r="U24">
        <v>348.97500000000002</v>
      </c>
      <c r="V24">
        <v>18.140333999999999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15.756</v>
      </c>
      <c r="AF24">
        <v>9.0630000000000006</v>
      </c>
      <c r="AG24">
        <v>43.590600000000002</v>
      </c>
      <c r="AH24">
        <v>71.654700000000005</v>
      </c>
      <c r="AI24">
        <v>0</v>
      </c>
      <c r="AJ24">
        <v>0</v>
      </c>
      <c r="AK24">
        <v>53.908499999999997</v>
      </c>
      <c r="AL24">
        <v>3.0211999999999999</v>
      </c>
      <c r="AM24">
        <v>5.40144</v>
      </c>
      <c r="AN24">
        <v>0.73834</v>
      </c>
      <c r="AO24">
        <v>0.73794000000000004</v>
      </c>
      <c r="AP24">
        <v>8.1983999999999995</v>
      </c>
      <c r="AQ24">
        <v>0</v>
      </c>
      <c r="AR24">
        <v>4.4160000000000004</v>
      </c>
      <c r="AS24">
        <v>5.3807999999999998</v>
      </c>
      <c r="AT24">
        <v>14.9968</v>
      </c>
      <c r="AU24">
        <v>0</v>
      </c>
      <c r="AV24">
        <v>39.997</v>
      </c>
      <c r="AW24">
        <v>37.944000000000003</v>
      </c>
      <c r="AX24">
        <v>7.3319999999999999</v>
      </c>
      <c r="AY24">
        <v>0</v>
      </c>
      <c r="AZ24">
        <f t="shared" si="0"/>
        <v>36.927400000000006</v>
      </c>
      <c r="BA24">
        <f t="shared" si="1"/>
        <v>2290.1714040000002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1.98</v>
      </c>
      <c r="BP24">
        <v>1.0900000000000001</v>
      </c>
      <c r="BQ24">
        <v>0</v>
      </c>
      <c r="BR24">
        <v>0</v>
      </c>
      <c r="BS24">
        <v>1.63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1.97</v>
      </c>
      <c r="CC24">
        <v>0.86</v>
      </c>
      <c r="CD24">
        <v>0.87</v>
      </c>
      <c r="CE24">
        <v>0.91</v>
      </c>
      <c r="CF24">
        <v>0.08</v>
      </c>
      <c r="CG24">
        <v>3.77</v>
      </c>
      <c r="CH24">
        <v>0.39329999999999998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3</v>
      </c>
      <c r="CP24">
        <v>1.2441</v>
      </c>
      <c r="CQ24">
        <v>0</v>
      </c>
      <c r="CR24">
        <v>3.52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36.927400000000006</v>
      </c>
    </row>
    <row r="25" spans="1:114">
      <c r="A25" t="s">
        <v>67</v>
      </c>
      <c r="B25">
        <v>0</v>
      </c>
      <c r="C25">
        <v>0</v>
      </c>
      <c r="D25">
        <v>5.4050000000000002</v>
      </c>
      <c r="E25">
        <v>0</v>
      </c>
      <c r="F25">
        <v>0</v>
      </c>
      <c r="G25">
        <v>35.712000000000003</v>
      </c>
      <c r="H25">
        <v>0</v>
      </c>
      <c r="I25">
        <v>88.548000000000002</v>
      </c>
      <c r="J25">
        <v>1.6919999999999999</v>
      </c>
      <c r="K25">
        <v>344.67935699999998</v>
      </c>
      <c r="L25">
        <v>436.84875</v>
      </c>
      <c r="M25">
        <v>45.656999999999996</v>
      </c>
      <c r="N25">
        <v>120.65625</v>
      </c>
      <c r="O25">
        <v>126.47812500000001</v>
      </c>
      <c r="P25">
        <v>141.232</v>
      </c>
      <c r="Q25">
        <v>22.205819999999999</v>
      </c>
      <c r="R25">
        <v>21.764358000000001</v>
      </c>
      <c r="S25">
        <v>26.964210000000001</v>
      </c>
      <c r="T25">
        <v>1.40625</v>
      </c>
      <c r="U25">
        <v>348.97500000000002</v>
      </c>
      <c r="V25">
        <v>18.140333999999999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9.9058399999999995</v>
      </c>
      <c r="AD25">
        <v>0</v>
      </c>
      <c r="AE25">
        <v>15.756</v>
      </c>
      <c r="AF25">
        <v>9.0630000000000006</v>
      </c>
      <c r="AG25">
        <v>43.590600000000002</v>
      </c>
      <c r="AH25">
        <v>71.654700000000005</v>
      </c>
      <c r="AI25">
        <v>0</v>
      </c>
      <c r="AJ25">
        <v>0</v>
      </c>
      <c r="AK25">
        <v>53.908499999999997</v>
      </c>
      <c r="AL25">
        <v>13.363</v>
      </c>
      <c r="AM25">
        <v>5.40144</v>
      </c>
      <c r="AN25">
        <v>0.73834</v>
      </c>
      <c r="AO25">
        <v>3.7690800000000002</v>
      </c>
      <c r="AP25">
        <v>8.1983999999999995</v>
      </c>
      <c r="AQ25">
        <v>0</v>
      </c>
      <c r="AR25">
        <v>6.6239999999999997</v>
      </c>
      <c r="AS25">
        <v>5.3807999999999998</v>
      </c>
      <c r="AT25">
        <v>14.9968</v>
      </c>
      <c r="AU25">
        <v>0</v>
      </c>
      <c r="AV25">
        <v>39.997</v>
      </c>
      <c r="AW25">
        <v>37.944000000000003</v>
      </c>
      <c r="AX25">
        <v>7.3319999999999999</v>
      </c>
      <c r="AY25">
        <v>0</v>
      </c>
      <c r="AZ25">
        <f t="shared" si="0"/>
        <v>36.927400000000006</v>
      </c>
      <c r="BA25">
        <f t="shared" si="1"/>
        <v>2315.6581839999994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1.98</v>
      </c>
      <c r="BP25">
        <v>1.0900000000000001</v>
      </c>
      <c r="BQ25">
        <v>0</v>
      </c>
      <c r="BR25">
        <v>0</v>
      </c>
      <c r="BS25">
        <v>1.63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1.97</v>
      </c>
      <c r="CC25">
        <v>0.86</v>
      </c>
      <c r="CD25">
        <v>0.87</v>
      </c>
      <c r="CE25">
        <v>0.91</v>
      </c>
      <c r="CF25">
        <v>0.08</v>
      </c>
      <c r="CG25">
        <v>3.77</v>
      </c>
      <c r="CH25">
        <v>0.39329999999999998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3</v>
      </c>
      <c r="CP25">
        <v>1.2441</v>
      </c>
      <c r="CQ25">
        <v>0</v>
      </c>
      <c r="CR25">
        <v>3.52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36.927400000000006</v>
      </c>
    </row>
    <row r="26" spans="1:114">
      <c r="A26" t="s">
        <v>68</v>
      </c>
      <c r="B26">
        <v>0</v>
      </c>
      <c r="C26">
        <v>0</v>
      </c>
      <c r="D26">
        <v>5.4050000000000002</v>
      </c>
      <c r="E26">
        <v>0</v>
      </c>
      <c r="F26">
        <v>0</v>
      </c>
      <c r="G26">
        <v>35.712000000000003</v>
      </c>
      <c r="H26">
        <v>0</v>
      </c>
      <c r="I26">
        <v>88.548000000000002</v>
      </c>
      <c r="J26">
        <v>1.6919999999999999</v>
      </c>
      <c r="K26">
        <v>344.67935699999998</v>
      </c>
      <c r="L26">
        <v>436.84875</v>
      </c>
      <c r="M26">
        <v>45.656999999999996</v>
      </c>
      <c r="N26">
        <v>120.65625</v>
      </c>
      <c r="O26">
        <v>126.47812500000001</v>
      </c>
      <c r="P26">
        <v>141.232</v>
      </c>
      <c r="Q26">
        <v>22.205819999999999</v>
      </c>
      <c r="R26">
        <v>21.764358000000001</v>
      </c>
      <c r="S26">
        <v>26.964210000000001</v>
      </c>
      <c r="T26">
        <v>1.40625</v>
      </c>
      <c r="U26">
        <v>348.97500000000002</v>
      </c>
      <c r="V26">
        <v>18.140333999999999</v>
      </c>
      <c r="W26">
        <v>46.399079999999998</v>
      </c>
      <c r="X26">
        <v>98.34375</v>
      </c>
      <c r="Y26">
        <v>0</v>
      </c>
      <c r="Z26">
        <v>1.1000000000000001</v>
      </c>
      <c r="AA26">
        <v>0</v>
      </c>
      <c r="AB26">
        <v>3.4249999999999998</v>
      </c>
      <c r="AC26">
        <v>19.811679999999999</v>
      </c>
      <c r="AD26">
        <v>0</v>
      </c>
      <c r="AE26">
        <v>15.756</v>
      </c>
      <c r="AF26">
        <v>9.0630000000000006</v>
      </c>
      <c r="AG26">
        <v>43.590600000000002</v>
      </c>
      <c r="AH26">
        <v>71.654700000000005</v>
      </c>
      <c r="AI26">
        <v>0</v>
      </c>
      <c r="AJ26">
        <v>0</v>
      </c>
      <c r="AK26">
        <v>53.908499999999997</v>
      </c>
      <c r="AL26">
        <v>13.363</v>
      </c>
      <c r="AM26">
        <v>5.40144</v>
      </c>
      <c r="AN26">
        <v>0.73834</v>
      </c>
      <c r="AO26">
        <v>3.4368599999999998</v>
      </c>
      <c r="AP26">
        <v>6.1487999999999996</v>
      </c>
      <c r="AQ26">
        <v>0</v>
      </c>
      <c r="AR26">
        <v>6.6239999999999997</v>
      </c>
      <c r="AS26">
        <v>5.3807999999999998</v>
      </c>
      <c r="AT26">
        <v>14.9968</v>
      </c>
      <c r="AU26">
        <v>0</v>
      </c>
      <c r="AV26">
        <v>39.997</v>
      </c>
      <c r="AW26">
        <v>37.944000000000003</v>
      </c>
      <c r="AX26">
        <v>7.3319999999999999</v>
      </c>
      <c r="AY26">
        <v>0</v>
      </c>
      <c r="AZ26">
        <f t="shared" si="0"/>
        <v>36.987400000000008</v>
      </c>
      <c r="BA26">
        <f t="shared" si="1"/>
        <v>2327.7672039999989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1.98</v>
      </c>
      <c r="BP26">
        <v>1.0900000000000001</v>
      </c>
      <c r="BQ26">
        <v>0</v>
      </c>
      <c r="BR26">
        <v>0</v>
      </c>
      <c r="BS26">
        <v>1.63</v>
      </c>
      <c r="BT26">
        <v>0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1.97</v>
      </c>
      <c r="CC26">
        <v>0.9</v>
      </c>
      <c r="CD26">
        <v>0.89</v>
      </c>
      <c r="CE26">
        <v>0.91</v>
      </c>
      <c r="CF26">
        <v>0.08</v>
      </c>
      <c r="CG26">
        <v>3.77</v>
      </c>
      <c r="CH26">
        <v>0.39329999999999998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3</v>
      </c>
      <c r="CP26">
        <v>1.2441</v>
      </c>
      <c r="CQ26">
        <v>0</v>
      </c>
      <c r="CR26">
        <v>3.52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36.987400000000008</v>
      </c>
    </row>
    <row r="27" spans="1:114">
      <c r="A27" t="s">
        <v>69</v>
      </c>
      <c r="B27">
        <v>0</v>
      </c>
      <c r="C27">
        <v>0</v>
      </c>
      <c r="D27">
        <v>5.4050000000000002</v>
      </c>
      <c r="E27">
        <v>0</v>
      </c>
      <c r="F27">
        <v>0</v>
      </c>
      <c r="G27">
        <v>35.712000000000003</v>
      </c>
      <c r="H27">
        <v>0</v>
      </c>
      <c r="I27">
        <v>88.548000000000002</v>
      </c>
      <c r="J27">
        <v>1.6919999999999999</v>
      </c>
      <c r="K27">
        <v>344.67935699999998</v>
      </c>
      <c r="L27">
        <v>436.84875</v>
      </c>
      <c r="M27">
        <v>45.656999999999996</v>
      </c>
      <c r="N27">
        <v>120.65625</v>
      </c>
      <c r="O27">
        <v>126.47812500000001</v>
      </c>
      <c r="P27">
        <v>141.232</v>
      </c>
      <c r="Q27">
        <v>22.205819999999999</v>
      </c>
      <c r="R27">
        <v>21.764358000000001</v>
      </c>
      <c r="S27">
        <v>26.964210000000001</v>
      </c>
      <c r="T27">
        <v>1.40625</v>
      </c>
      <c r="U27">
        <v>348.97500000000002</v>
      </c>
      <c r="V27">
        <v>18.140333999999999</v>
      </c>
      <c r="W27">
        <v>46.399079999999998</v>
      </c>
      <c r="X27">
        <v>98.34375</v>
      </c>
      <c r="Y27">
        <v>0</v>
      </c>
      <c r="Z27">
        <v>6.5537999999999998</v>
      </c>
      <c r="AA27">
        <v>0</v>
      </c>
      <c r="AB27">
        <v>13.426</v>
      </c>
      <c r="AC27">
        <v>29.747499000000001</v>
      </c>
      <c r="AD27">
        <v>1.351</v>
      </c>
      <c r="AE27">
        <v>15.756</v>
      </c>
      <c r="AF27">
        <v>18.126000000000001</v>
      </c>
      <c r="AG27">
        <v>43.590600000000002</v>
      </c>
      <c r="AH27">
        <v>71.654700000000005</v>
      </c>
      <c r="AI27">
        <v>3.9089999999999998</v>
      </c>
      <c r="AJ27">
        <v>0</v>
      </c>
      <c r="AK27">
        <v>53.908499999999997</v>
      </c>
      <c r="AL27">
        <v>25.564</v>
      </c>
      <c r="AM27">
        <v>5.40144</v>
      </c>
      <c r="AN27">
        <v>0.73834</v>
      </c>
      <c r="AO27">
        <v>3.1840199999999999</v>
      </c>
      <c r="AP27">
        <v>2.4339</v>
      </c>
      <c r="AQ27">
        <v>0</v>
      </c>
      <c r="AR27">
        <v>34.223999999999997</v>
      </c>
      <c r="AS27">
        <v>5.3807999999999998</v>
      </c>
      <c r="AT27">
        <v>14.9968</v>
      </c>
      <c r="AU27">
        <v>0</v>
      </c>
      <c r="AV27">
        <v>39.8889</v>
      </c>
      <c r="AW27">
        <v>37.944000000000003</v>
      </c>
      <c r="AX27">
        <v>7.3319999999999999</v>
      </c>
      <c r="AY27">
        <v>0</v>
      </c>
      <c r="AZ27">
        <f t="shared" si="0"/>
        <v>36.987400000000008</v>
      </c>
      <c r="BA27">
        <f t="shared" si="1"/>
        <v>2403.2059830000003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1.98</v>
      </c>
      <c r="BP27">
        <v>1.0900000000000001</v>
      </c>
      <c r="BQ27">
        <v>0</v>
      </c>
      <c r="BR27">
        <v>0</v>
      </c>
      <c r="BS27">
        <v>1.63</v>
      </c>
      <c r="BT27">
        <v>0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1.97</v>
      </c>
      <c r="CC27">
        <v>0.9</v>
      </c>
      <c r="CD27">
        <v>0.89</v>
      </c>
      <c r="CE27">
        <v>0.91</v>
      </c>
      <c r="CF27">
        <v>0.08</v>
      </c>
      <c r="CG27">
        <v>3.77</v>
      </c>
      <c r="CH27">
        <v>0.39329999999999998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3</v>
      </c>
      <c r="CP27">
        <v>1.2441</v>
      </c>
      <c r="CQ27">
        <v>0</v>
      </c>
      <c r="CR27">
        <v>3.52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36.987400000000008</v>
      </c>
    </row>
    <row r="28" spans="1:114">
      <c r="A28" t="s">
        <v>70</v>
      </c>
      <c r="B28">
        <v>0</v>
      </c>
      <c r="C28">
        <v>0</v>
      </c>
      <c r="D28">
        <v>5.4050000000000002</v>
      </c>
      <c r="E28">
        <v>0</v>
      </c>
      <c r="F28">
        <v>0</v>
      </c>
      <c r="G28">
        <v>35.712000000000003</v>
      </c>
      <c r="H28">
        <v>0</v>
      </c>
      <c r="I28">
        <v>88.548000000000002</v>
      </c>
      <c r="J28">
        <v>1.6919999999999999</v>
      </c>
      <c r="K28">
        <v>344.67935699999998</v>
      </c>
      <c r="L28">
        <v>436.84875</v>
      </c>
      <c r="M28">
        <v>45.656999999999996</v>
      </c>
      <c r="N28">
        <v>120.65625</v>
      </c>
      <c r="O28">
        <v>126.47812500000001</v>
      </c>
      <c r="P28">
        <v>141.232</v>
      </c>
      <c r="Q28">
        <v>22.205819999999999</v>
      </c>
      <c r="R28">
        <v>21.764358000000001</v>
      </c>
      <c r="S28">
        <v>26.964210000000001</v>
      </c>
      <c r="T28">
        <v>1.40625</v>
      </c>
      <c r="U28">
        <v>348.97500000000002</v>
      </c>
      <c r="V28">
        <v>18.140333999999999</v>
      </c>
      <c r="W28">
        <v>46.399079999999998</v>
      </c>
      <c r="X28">
        <v>98.34375</v>
      </c>
      <c r="Y28">
        <v>0</v>
      </c>
      <c r="Z28">
        <v>13.1076</v>
      </c>
      <c r="AA28">
        <v>0</v>
      </c>
      <c r="AB28">
        <v>27.071200000000001</v>
      </c>
      <c r="AC28">
        <v>29.747499000000001</v>
      </c>
      <c r="AD28">
        <v>8.9166000000000007</v>
      </c>
      <c r="AE28">
        <v>15.756</v>
      </c>
      <c r="AF28">
        <v>27.189</v>
      </c>
      <c r="AG28">
        <v>43.590600000000002</v>
      </c>
      <c r="AH28">
        <v>95.539599999999993</v>
      </c>
      <c r="AI28">
        <v>16.939</v>
      </c>
      <c r="AJ28">
        <v>0</v>
      </c>
      <c r="AK28">
        <v>53.908499999999997</v>
      </c>
      <c r="AL28">
        <v>53.451999999999998</v>
      </c>
      <c r="AM28">
        <v>5.40144</v>
      </c>
      <c r="AN28">
        <v>0.73834</v>
      </c>
      <c r="AO28">
        <v>2.9429400000000001</v>
      </c>
      <c r="AP28">
        <v>2.4339</v>
      </c>
      <c r="AQ28">
        <v>15.6</v>
      </c>
      <c r="AR28">
        <v>34.223999999999997</v>
      </c>
      <c r="AS28">
        <v>5.3807999999999998</v>
      </c>
      <c r="AT28">
        <v>14.9968</v>
      </c>
      <c r="AU28">
        <v>0</v>
      </c>
      <c r="AV28">
        <v>39.8889</v>
      </c>
      <c r="AW28">
        <v>37.944000000000003</v>
      </c>
      <c r="AX28">
        <v>7.3319999999999999</v>
      </c>
      <c r="AY28">
        <v>0</v>
      </c>
      <c r="AZ28">
        <f t="shared" si="0"/>
        <v>37.118500000000004</v>
      </c>
      <c r="BA28">
        <f t="shared" si="1"/>
        <v>2520.3265029999998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1.98</v>
      </c>
      <c r="BP28">
        <v>1.0900000000000001</v>
      </c>
      <c r="BQ28">
        <v>0</v>
      </c>
      <c r="BR28">
        <v>0</v>
      </c>
      <c r="BS28">
        <v>1.63</v>
      </c>
      <c r="BT28">
        <v>0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1.97</v>
      </c>
      <c r="CC28">
        <v>0.9</v>
      </c>
      <c r="CD28">
        <v>0.89</v>
      </c>
      <c r="CE28">
        <v>0.91</v>
      </c>
      <c r="CF28">
        <v>0.08</v>
      </c>
      <c r="CG28">
        <v>3.77</v>
      </c>
      <c r="CH28">
        <v>0.52439999999999998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3</v>
      </c>
      <c r="CP28">
        <v>1.2441</v>
      </c>
      <c r="CQ28">
        <v>0</v>
      </c>
      <c r="CR28">
        <v>3.52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37.118500000000004</v>
      </c>
    </row>
    <row r="29" spans="1:114">
      <c r="A29" t="s">
        <v>71</v>
      </c>
      <c r="B29">
        <v>0</v>
      </c>
      <c r="C29">
        <v>0</v>
      </c>
      <c r="D29">
        <v>5.4050000000000002</v>
      </c>
      <c r="E29">
        <v>0</v>
      </c>
      <c r="F29">
        <v>0</v>
      </c>
      <c r="G29">
        <v>35.712000000000003</v>
      </c>
      <c r="H29">
        <v>0</v>
      </c>
      <c r="I29">
        <v>88.548000000000002</v>
      </c>
      <c r="J29">
        <v>1.6919999999999999</v>
      </c>
      <c r="K29">
        <v>344.67935699999998</v>
      </c>
      <c r="L29">
        <v>436.84875</v>
      </c>
      <c r="M29">
        <v>45.656999999999996</v>
      </c>
      <c r="N29">
        <v>120.65625</v>
      </c>
      <c r="O29">
        <v>126.47812500000001</v>
      </c>
      <c r="P29">
        <v>141.232</v>
      </c>
      <c r="Q29">
        <v>22.205819999999999</v>
      </c>
      <c r="R29">
        <v>21.764358000000001</v>
      </c>
      <c r="S29">
        <v>26.964210000000001</v>
      </c>
      <c r="T29">
        <v>1.40625</v>
      </c>
      <c r="U29">
        <v>348.97500000000002</v>
      </c>
      <c r="V29">
        <v>18.140333999999999</v>
      </c>
      <c r="W29">
        <v>46.399079999999998</v>
      </c>
      <c r="X29">
        <v>98.34375</v>
      </c>
      <c r="Y29">
        <v>0</v>
      </c>
      <c r="Z29">
        <v>13.1076</v>
      </c>
      <c r="AA29">
        <v>0</v>
      </c>
      <c r="AB29">
        <v>27.071200000000001</v>
      </c>
      <c r="AC29">
        <v>29.747499000000001</v>
      </c>
      <c r="AD29">
        <v>18.643799999999999</v>
      </c>
      <c r="AE29">
        <v>15.756</v>
      </c>
      <c r="AF29">
        <v>27.189</v>
      </c>
      <c r="AG29">
        <v>43.590600000000002</v>
      </c>
      <c r="AH29">
        <v>95.539599999999993</v>
      </c>
      <c r="AI29">
        <v>16.939</v>
      </c>
      <c r="AJ29">
        <v>0</v>
      </c>
      <c r="AK29">
        <v>53.908499999999997</v>
      </c>
      <c r="AL29">
        <v>53.451999999999998</v>
      </c>
      <c r="AM29">
        <v>5.40144</v>
      </c>
      <c r="AN29">
        <v>0.73834</v>
      </c>
      <c r="AO29">
        <v>2.7694800000000002</v>
      </c>
      <c r="AP29">
        <v>2.4339</v>
      </c>
      <c r="AQ29">
        <v>16.055</v>
      </c>
      <c r="AR29">
        <v>4.4160000000000004</v>
      </c>
      <c r="AS29">
        <v>5.3807999999999998</v>
      </c>
      <c r="AT29">
        <v>14.9968</v>
      </c>
      <c r="AU29">
        <v>0</v>
      </c>
      <c r="AV29">
        <v>39.8889</v>
      </c>
      <c r="AW29">
        <v>37.944000000000003</v>
      </c>
      <c r="AX29">
        <v>7.3319999999999999</v>
      </c>
      <c r="AY29">
        <v>0</v>
      </c>
      <c r="AZ29">
        <f t="shared" si="0"/>
        <v>37.118500000000004</v>
      </c>
      <c r="BA29">
        <f t="shared" si="1"/>
        <v>2500.527243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1.98</v>
      </c>
      <c r="BP29">
        <v>1.0900000000000001</v>
      </c>
      <c r="BQ29">
        <v>0</v>
      </c>
      <c r="BR29">
        <v>0</v>
      </c>
      <c r="BS29">
        <v>1.63</v>
      </c>
      <c r="BT29">
        <v>0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1.97</v>
      </c>
      <c r="CC29">
        <v>0.9</v>
      </c>
      <c r="CD29">
        <v>0.89</v>
      </c>
      <c r="CE29">
        <v>0.91</v>
      </c>
      <c r="CF29">
        <v>0.08</v>
      </c>
      <c r="CG29">
        <v>3.77</v>
      </c>
      <c r="CH29">
        <v>0.52439999999999998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3</v>
      </c>
      <c r="CP29">
        <v>1.2441</v>
      </c>
      <c r="CQ29">
        <v>0</v>
      </c>
      <c r="CR29">
        <v>3.52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37.118500000000004</v>
      </c>
    </row>
    <row r="30" spans="1:114">
      <c r="A30" t="s">
        <v>72</v>
      </c>
      <c r="B30">
        <v>0</v>
      </c>
      <c r="C30">
        <v>0</v>
      </c>
      <c r="D30">
        <v>5.4050000000000002</v>
      </c>
      <c r="E30">
        <v>0</v>
      </c>
      <c r="F30">
        <v>0</v>
      </c>
      <c r="G30">
        <v>35.712000000000003</v>
      </c>
      <c r="H30">
        <v>0</v>
      </c>
      <c r="I30">
        <v>88.548000000000002</v>
      </c>
      <c r="J30">
        <v>1.6919999999999999</v>
      </c>
      <c r="K30">
        <v>344.67935699999998</v>
      </c>
      <c r="L30">
        <v>436.84875</v>
      </c>
      <c r="M30">
        <v>45.656999999999996</v>
      </c>
      <c r="N30">
        <v>120.65625</v>
      </c>
      <c r="O30">
        <v>126.47812500000001</v>
      </c>
      <c r="P30">
        <v>141.232</v>
      </c>
      <c r="Q30">
        <v>22.205819999999999</v>
      </c>
      <c r="R30">
        <v>21.764358000000001</v>
      </c>
      <c r="S30">
        <v>26.964210000000001</v>
      </c>
      <c r="T30">
        <v>1.40625</v>
      </c>
      <c r="U30">
        <v>348.97500000000002</v>
      </c>
      <c r="V30">
        <v>18.140333999999999</v>
      </c>
      <c r="W30">
        <v>46.399079999999998</v>
      </c>
      <c r="X30">
        <v>98.34375</v>
      </c>
      <c r="Y30">
        <v>0</v>
      </c>
      <c r="Z30">
        <v>13.1076</v>
      </c>
      <c r="AA30">
        <v>3.7919999999999998</v>
      </c>
      <c r="AB30">
        <v>27.071200000000001</v>
      </c>
      <c r="AC30">
        <v>29.747499000000001</v>
      </c>
      <c r="AD30">
        <v>18.643799999999999</v>
      </c>
      <c r="AE30">
        <v>15.756</v>
      </c>
      <c r="AF30">
        <v>27.189</v>
      </c>
      <c r="AG30">
        <v>43.590600000000002</v>
      </c>
      <c r="AH30">
        <v>95.539599999999993</v>
      </c>
      <c r="AI30">
        <v>16.939</v>
      </c>
      <c r="AJ30">
        <v>0</v>
      </c>
      <c r="AK30">
        <v>53.908499999999997</v>
      </c>
      <c r="AL30">
        <v>53.451999999999998</v>
      </c>
      <c r="AM30">
        <v>5.40144</v>
      </c>
      <c r="AN30">
        <v>0.73834</v>
      </c>
      <c r="AO30">
        <v>2.6166</v>
      </c>
      <c r="AP30">
        <v>2.4339</v>
      </c>
      <c r="AQ30">
        <v>29.965</v>
      </c>
      <c r="AR30">
        <v>4.4160000000000004</v>
      </c>
      <c r="AS30">
        <v>5.3807999999999998</v>
      </c>
      <c r="AT30">
        <v>14.9968</v>
      </c>
      <c r="AU30">
        <v>0</v>
      </c>
      <c r="AV30">
        <v>39.8889</v>
      </c>
      <c r="AW30">
        <v>37.944000000000003</v>
      </c>
      <c r="AX30">
        <v>7.3319999999999999</v>
      </c>
      <c r="AY30">
        <v>0</v>
      </c>
      <c r="AZ30">
        <f t="shared" si="0"/>
        <v>37.118500000000004</v>
      </c>
      <c r="BA30">
        <f t="shared" si="1"/>
        <v>2518.0763629999997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1.98</v>
      </c>
      <c r="BP30">
        <v>1.0900000000000001</v>
      </c>
      <c r="BQ30">
        <v>0</v>
      </c>
      <c r="BR30">
        <v>0</v>
      </c>
      <c r="BS30">
        <v>1.63</v>
      </c>
      <c r="BT30">
        <v>0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1.97</v>
      </c>
      <c r="CC30">
        <v>0.9</v>
      </c>
      <c r="CD30">
        <v>0.89</v>
      </c>
      <c r="CE30">
        <v>0.91</v>
      </c>
      <c r="CF30">
        <v>0.08</v>
      </c>
      <c r="CG30">
        <v>3.77</v>
      </c>
      <c r="CH30">
        <v>0.52439999999999998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3</v>
      </c>
      <c r="CP30">
        <v>1.2441</v>
      </c>
      <c r="CQ30">
        <v>0</v>
      </c>
      <c r="CR30">
        <v>3.52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37.118500000000004</v>
      </c>
    </row>
    <row r="31" spans="1:114">
      <c r="A31" t="s">
        <v>73</v>
      </c>
      <c r="B31">
        <v>0</v>
      </c>
      <c r="C31">
        <v>0</v>
      </c>
      <c r="D31">
        <v>5.4050000000000002</v>
      </c>
      <c r="E31">
        <v>0</v>
      </c>
      <c r="F31">
        <v>0</v>
      </c>
      <c r="G31">
        <v>35.712000000000003</v>
      </c>
      <c r="H31">
        <v>0</v>
      </c>
      <c r="I31">
        <v>88.548000000000002</v>
      </c>
      <c r="J31">
        <v>1.6919999999999999</v>
      </c>
      <c r="K31">
        <v>344.67935699999998</v>
      </c>
      <c r="L31">
        <v>436.84875</v>
      </c>
      <c r="M31">
        <v>45.656999999999996</v>
      </c>
      <c r="N31">
        <v>120.65625</v>
      </c>
      <c r="O31">
        <v>126.47812500000001</v>
      </c>
      <c r="P31">
        <v>141.232</v>
      </c>
      <c r="Q31">
        <v>22.205819999999999</v>
      </c>
      <c r="R31">
        <v>21.764358000000001</v>
      </c>
      <c r="S31">
        <v>26.964210000000001</v>
      </c>
      <c r="T31">
        <v>1.40625</v>
      </c>
      <c r="U31">
        <v>348.97500000000002</v>
      </c>
      <c r="V31">
        <v>18.140333999999999</v>
      </c>
      <c r="W31">
        <v>46.399079999999998</v>
      </c>
      <c r="X31">
        <v>98.34375</v>
      </c>
      <c r="Y31">
        <v>0</v>
      </c>
      <c r="Z31">
        <v>13.1076</v>
      </c>
      <c r="AA31">
        <v>17.38</v>
      </c>
      <c r="AB31">
        <v>27.071200000000001</v>
      </c>
      <c r="AC31">
        <v>29.747499000000001</v>
      </c>
      <c r="AD31">
        <v>27.965699999999998</v>
      </c>
      <c r="AE31">
        <v>16.8064</v>
      </c>
      <c r="AF31">
        <v>27.189</v>
      </c>
      <c r="AG31">
        <v>43.590600000000002</v>
      </c>
      <c r="AH31">
        <v>119.42449999999999</v>
      </c>
      <c r="AI31">
        <v>16.939</v>
      </c>
      <c r="AJ31">
        <v>0</v>
      </c>
      <c r="AK31">
        <v>53.908499999999997</v>
      </c>
      <c r="AL31">
        <v>53.451999999999998</v>
      </c>
      <c r="AM31">
        <v>5.40144</v>
      </c>
      <c r="AN31">
        <v>0.73834</v>
      </c>
      <c r="AO31">
        <v>2.5401600000000002</v>
      </c>
      <c r="AP31">
        <v>2.4339</v>
      </c>
      <c r="AQ31">
        <v>48.164999999999999</v>
      </c>
      <c r="AR31">
        <v>4.4160000000000004</v>
      </c>
      <c r="AS31">
        <v>5.3807999999999998</v>
      </c>
      <c r="AT31">
        <v>14.9968</v>
      </c>
      <c r="AU31">
        <v>0</v>
      </c>
      <c r="AV31">
        <v>39.8889</v>
      </c>
      <c r="AW31">
        <v>37.944000000000003</v>
      </c>
      <c r="AX31">
        <v>7.3319999999999999</v>
      </c>
      <c r="AY31">
        <v>0</v>
      </c>
      <c r="AZ31">
        <f t="shared" si="0"/>
        <v>37.759640000000005</v>
      </c>
      <c r="BA31">
        <f t="shared" si="1"/>
        <v>2584.6862630000005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1.98</v>
      </c>
      <c r="BP31">
        <v>1.0900000000000001</v>
      </c>
      <c r="BQ31">
        <v>0</v>
      </c>
      <c r="BR31">
        <v>0.32604</v>
      </c>
      <c r="BS31">
        <v>1.63</v>
      </c>
      <c r="BT31">
        <v>0.224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1.97</v>
      </c>
      <c r="CC31">
        <v>0.87</v>
      </c>
      <c r="CD31">
        <v>0.88</v>
      </c>
      <c r="CE31">
        <v>0.91</v>
      </c>
      <c r="CF31">
        <v>0.08</v>
      </c>
      <c r="CG31">
        <v>3.77</v>
      </c>
      <c r="CH31">
        <v>0.65549999999999997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3</v>
      </c>
      <c r="CP31">
        <v>1.2441</v>
      </c>
      <c r="CQ31">
        <v>0</v>
      </c>
      <c r="CR31">
        <v>3.52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37.759640000000005</v>
      </c>
    </row>
    <row r="32" spans="1:114">
      <c r="A32" t="s">
        <v>74</v>
      </c>
      <c r="B32">
        <v>0</v>
      </c>
      <c r="C32">
        <v>0</v>
      </c>
      <c r="D32">
        <v>5.4050000000000002</v>
      </c>
      <c r="E32">
        <v>0</v>
      </c>
      <c r="F32">
        <v>0</v>
      </c>
      <c r="G32">
        <v>35.712000000000003</v>
      </c>
      <c r="H32">
        <v>0</v>
      </c>
      <c r="I32">
        <v>88.548000000000002</v>
      </c>
      <c r="J32">
        <v>1.6919999999999999</v>
      </c>
      <c r="K32">
        <v>344.67935699999998</v>
      </c>
      <c r="L32">
        <v>436.84875</v>
      </c>
      <c r="M32">
        <v>45.656999999999996</v>
      </c>
      <c r="N32">
        <v>120.65625</v>
      </c>
      <c r="O32">
        <v>126.47812500000001</v>
      </c>
      <c r="P32">
        <v>141.232</v>
      </c>
      <c r="Q32">
        <v>22.205819999999999</v>
      </c>
      <c r="R32">
        <v>21.764358000000001</v>
      </c>
      <c r="S32">
        <v>26.964210000000001</v>
      </c>
      <c r="T32">
        <v>1.40625</v>
      </c>
      <c r="U32">
        <v>348.97500000000002</v>
      </c>
      <c r="V32">
        <v>18.140333999999999</v>
      </c>
      <c r="W32">
        <v>46.399079999999998</v>
      </c>
      <c r="X32">
        <v>98.34375</v>
      </c>
      <c r="Y32">
        <v>0</v>
      </c>
      <c r="Z32">
        <v>13.1076</v>
      </c>
      <c r="AA32">
        <v>28.09872</v>
      </c>
      <c r="AB32">
        <v>27.071200000000001</v>
      </c>
      <c r="AC32">
        <v>29.747499000000001</v>
      </c>
      <c r="AD32">
        <v>37.287599999999998</v>
      </c>
      <c r="AE32">
        <v>31.512</v>
      </c>
      <c r="AF32">
        <v>27.189</v>
      </c>
      <c r="AG32">
        <v>43.590600000000002</v>
      </c>
      <c r="AH32">
        <v>119.42449999999999</v>
      </c>
      <c r="AI32">
        <v>16.939</v>
      </c>
      <c r="AJ32">
        <v>0</v>
      </c>
      <c r="AK32">
        <v>53.908499999999997</v>
      </c>
      <c r="AL32">
        <v>53.451999999999998</v>
      </c>
      <c r="AM32">
        <v>5.40144</v>
      </c>
      <c r="AN32">
        <v>0.73834</v>
      </c>
      <c r="AO32">
        <v>2.5137</v>
      </c>
      <c r="AP32">
        <v>2.4339</v>
      </c>
      <c r="AQ32">
        <v>64.22</v>
      </c>
      <c r="AR32">
        <v>4.4160000000000004</v>
      </c>
      <c r="AS32">
        <v>5.3807999999999998</v>
      </c>
      <c r="AT32">
        <v>14.9968</v>
      </c>
      <c r="AU32">
        <v>0</v>
      </c>
      <c r="AV32">
        <v>39.8889</v>
      </c>
      <c r="AW32">
        <v>37.944000000000003</v>
      </c>
      <c r="AX32">
        <v>7.3319999999999999</v>
      </c>
      <c r="AY32">
        <v>0</v>
      </c>
      <c r="AZ32">
        <f t="shared" si="0"/>
        <v>38.30968</v>
      </c>
      <c r="BA32">
        <f t="shared" si="1"/>
        <v>2636.0110629999999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1.98</v>
      </c>
      <c r="BP32">
        <v>1.0900000000000001</v>
      </c>
      <c r="BQ32">
        <v>0</v>
      </c>
      <c r="BR32">
        <v>0.65207999999999999</v>
      </c>
      <c r="BS32">
        <v>1.63</v>
      </c>
      <c r="BT32">
        <v>0.44800000000000001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1.97</v>
      </c>
      <c r="CC32">
        <v>0.87</v>
      </c>
      <c r="CD32">
        <v>0.88</v>
      </c>
      <c r="CE32">
        <v>0.91</v>
      </c>
      <c r="CF32">
        <v>0.08</v>
      </c>
      <c r="CG32">
        <v>3.77</v>
      </c>
      <c r="CH32">
        <v>0.65549999999999997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3</v>
      </c>
      <c r="CP32">
        <v>1.2441</v>
      </c>
      <c r="CQ32">
        <v>0</v>
      </c>
      <c r="CR32">
        <v>3.52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38.30968</v>
      </c>
    </row>
    <row r="33" spans="1:114">
      <c r="A33" t="s">
        <v>75</v>
      </c>
      <c r="B33">
        <v>0</v>
      </c>
      <c r="C33">
        <v>0</v>
      </c>
      <c r="D33">
        <v>5.4050000000000002</v>
      </c>
      <c r="E33">
        <v>0</v>
      </c>
      <c r="F33">
        <v>0</v>
      </c>
      <c r="G33">
        <v>35.712000000000003</v>
      </c>
      <c r="H33">
        <v>0</v>
      </c>
      <c r="I33">
        <v>88.548000000000002</v>
      </c>
      <c r="J33">
        <v>1.6919999999999999</v>
      </c>
      <c r="K33">
        <v>344.67935699999998</v>
      </c>
      <c r="L33">
        <v>436.84875</v>
      </c>
      <c r="M33">
        <v>45.656999999999996</v>
      </c>
      <c r="N33">
        <v>120.65625</v>
      </c>
      <c r="O33">
        <v>126.47812500000001</v>
      </c>
      <c r="P33">
        <v>141.232</v>
      </c>
      <c r="Q33">
        <v>22.205819999999999</v>
      </c>
      <c r="R33">
        <v>21.764358000000001</v>
      </c>
      <c r="S33">
        <v>26.964210000000001</v>
      </c>
      <c r="T33">
        <v>1.40625</v>
      </c>
      <c r="U33">
        <v>348.97500000000002</v>
      </c>
      <c r="V33">
        <v>18.140333999999999</v>
      </c>
      <c r="W33">
        <v>46.399079999999998</v>
      </c>
      <c r="X33">
        <v>98.34375</v>
      </c>
      <c r="Y33">
        <v>0</v>
      </c>
      <c r="Z33">
        <v>13.1076</v>
      </c>
      <c r="AA33">
        <v>28.09872</v>
      </c>
      <c r="AB33">
        <v>27.071200000000001</v>
      </c>
      <c r="AC33">
        <v>29.747499000000001</v>
      </c>
      <c r="AD33">
        <v>37.287599999999998</v>
      </c>
      <c r="AE33">
        <v>31.512</v>
      </c>
      <c r="AF33">
        <v>27.189</v>
      </c>
      <c r="AG33">
        <v>43.590600000000002</v>
      </c>
      <c r="AH33">
        <v>119.42449999999999</v>
      </c>
      <c r="AI33">
        <v>16.939</v>
      </c>
      <c r="AJ33">
        <v>0</v>
      </c>
      <c r="AK33">
        <v>53.908499999999997</v>
      </c>
      <c r="AL33">
        <v>53.451999999999998</v>
      </c>
      <c r="AM33">
        <v>5.40144</v>
      </c>
      <c r="AN33">
        <v>0.73834</v>
      </c>
      <c r="AO33">
        <v>2.5137</v>
      </c>
      <c r="AP33">
        <v>2.4339</v>
      </c>
      <c r="AQ33">
        <v>64.22</v>
      </c>
      <c r="AR33">
        <v>4.4160000000000004</v>
      </c>
      <c r="AS33">
        <v>5.3807999999999998</v>
      </c>
      <c r="AT33">
        <v>14.9968</v>
      </c>
      <c r="AU33">
        <v>0</v>
      </c>
      <c r="AV33">
        <v>39.8889</v>
      </c>
      <c r="AW33">
        <v>37.944000000000003</v>
      </c>
      <c r="AX33">
        <v>7.3319999999999999</v>
      </c>
      <c r="AY33">
        <v>0</v>
      </c>
      <c r="AZ33">
        <f t="shared" si="0"/>
        <v>38.533680000000004</v>
      </c>
      <c r="BA33">
        <f t="shared" si="1"/>
        <v>2636.2350630000001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1.98</v>
      </c>
      <c r="BP33">
        <v>1.0900000000000001</v>
      </c>
      <c r="BQ33">
        <v>0</v>
      </c>
      <c r="BR33">
        <v>0.65207999999999999</v>
      </c>
      <c r="BS33">
        <v>1.63</v>
      </c>
      <c r="BT33">
        <v>0.67200000000000004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1.97</v>
      </c>
      <c r="CC33">
        <v>0.87</v>
      </c>
      <c r="CD33">
        <v>0.88</v>
      </c>
      <c r="CE33">
        <v>0.91</v>
      </c>
      <c r="CF33">
        <v>0.08</v>
      </c>
      <c r="CG33">
        <v>3.77</v>
      </c>
      <c r="CH33">
        <v>0.65549999999999997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3</v>
      </c>
      <c r="CP33">
        <v>1.2441</v>
      </c>
      <c r="CQ33">
        <v>0</v>
      </c>
      <c r="CR33">
        <v>3.52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38.533680000000004</v>
      </c>
    </row>
    <row r="34" spans="1:114">
      <c r="A34" t="s">
        <v>76</v>
      </c>
      <c r="B34">
        <v>0</v>
      </c>
      <c r="C34">
        <v>0</v>
      </c>
      <c r="D34">
        <v>5.4050000000000002</v>
      </c>
      <c r="E34">
        <v>0</v>
      </c>
      <c r="F34">
        <v>0</v>
      </c>
      <c r="G34">
        <v>35.712000000000003</v>
      </c>
      <c r="H34">
        <v>0</v>
      </c>
      <c r="I34">
        <v>88.548000000000002</v>
      </c>
      <c r="J34">
        <v>1.6919999999999999</v>
      </c>
      <c r="K34">
        <v>344.67935699999998</v>
      </c>
      <c r="L34">
        <v>436.84875</v>
      </c>
      <c r="M34">
        <v>45.656999999999996</v>
      </c>
      <c r="N34">
        <v>120.65625</v>
      </c>
      <c r="O34">
        <v>126.47812500000001</v>
      </c>
      <c r="P34">
        <v>141.232</v>
      </c>
      <c r="Q34">
        <v>22.205819999999999</v>
      </c>
      <c r="R34">
        <v>21.764358000000001</v>
      </c>
      <c r="S34">
        <v>26.964210000000001</v>
      </c>
      <c r="T34">
        <v>1.40625</v>
      </c>
      <c r="U34">
        <v>348.97500000000002</v>
      </c>
      <c r="V34">
        <v>18.140333999999999</v>
      </c>
      <c r="W34">
        <v>46.399079999999998</v>
      </c>
      <c r="X34">
        <v>98.34375</v>
      </c>
      <c r="Y34">
        <v>0</v>
      </c>
      <c r="Z34">
        <v>6.5505000000000004</v>
      </c>
      <c r="AA34">
        <v>28.09872</v>
      </c>
      <c r="AB34">
        <v>27.071200000000001</v>
      </c>
      <c r="AC34">
        <v>19.811679999999999</v>
      </c>
      <c r="AD34">
        <v>37.287599999999998</v>
      </c>
      <c r="AE34">
        <v>39.39</v>
      </c>
      <c r="AF34">
        <v>18.126000000000001</v>
      </c>
      <c r="AG34">
        <v>43.590600000000002</v>
      </c>
      <c r="AH34">
        <v>119.42449999999999</v>
      </c>
      <c r="AI34">
        <v>3.9089999999999998</v>
      </c>
      <c r="AJ34">
        <v>0</v>
      </c>
      <c r="AK34">
        <v>53.908499999999997</v>
      </c>
      <c r="AL34">
        <v>25.564</v>
      </c>
      <c r="AM34">
        <v>0</v>
      </c>
      <c r="AN34">
        <v>0.73834</v>
      </c>
      <c r="AO34">
        <v>2.4843000000000002</v>
      </c>
      <c r="AP34">
        <v>2.4339</v>
      </c>
      <c r="AQ34">
        <v>64.22</v>
      </c>
      <c r="AR34">
        <v>4.4160000000000004</v>
      </c>
      <c r="AS34">
        <v>5.3807999999999998</v>
      </c>
      <c r="AT34">
        <v>14.9968</v>
      </c>
      <c r="AU34">
        <v>0</v>
      </c>
      <c r="AV34">
        <v>39.8889</v>
      </c>
      <c r="AW34">
        <v>37.944000000000003</v>
      </c>
      <c r="AX34">
        <v>7.3319999999999999</v>
      </c>
      <c r="AY34">
        <v>0</v>
      </c>
      <c r="AZ34">
        <f t="shared" si="0"/>
        <v>38.757680000000001</v>
      </c>
      <c r="BA34">
        <f t="shared" si="1"/>
        <v>2572.4323039999999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1.98</v>
      </c>
      <c r="BP34">
        <v>1.0900000000000001</v>
      </c>
      <c r="BQ34">
        <v>0</v>
      </c>
      <c r="BR34">
        <v>0.65207999999999999</v>
      </c>
      <c r="BS34">
        <v>1.63</v>
      </c>
      <c r="BT34">
        <v>0.89600000000000002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1.97</v>
      </c>
      <c r="CC34">
        <v>0.87</v>
      </c>
      <c r="CD34">
        <v>0.88</v>
      </c>
      <c r="CE34">
        <v>0.91</v>
      </c>
      <c r="CF34">
        <v>0.08</v>
      </c>
      <c r="CG34">
        <v>3.77</v>
      </c>
      <c r="CH34">
        <v>0.65549999999999997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3</v>
      </c>
      <c r="CP34">
        <v>1.2441</v>
      </c>
      <c r="CQ34">
        <v>0</v>
      </c>
      <c r="CR34">
        <v>3.52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38.757680000000001</v>
      </c>
    </row>
    <row r="35" spans="1:114">
      <c r="A35" t="s">
        <v>77</v>
      </c>
      <c r="B35">
        <v>0</v>
      </c>
      <c r="C35">
        <v>0</v>
      </c>
      <c r="D35">
        <v>5.4050000000000002</v>
      </c>
      <c r="E35">
        <v>0</v>
      </c>
      <c r="F35">
        <v>0</v>
      </c>
      <c r="G35">
        <v>35.712000000000003</v>
      </c>
      <c r="H35">
        <v>0</v>
      </c>
      <c r="I35">
        <v>87.42</v>
      </c>
      <c r="J35">
        <v>1.6919999999999999</v>
      </c>
      <c r="K35">
        <v>344.67935699999998</v>
      </c>
      <c r="L35">
        <v>436.84875</v>
      </c>
      <c r="M35">
        <v>47.195999999999998</v>
      </c>
      <c r="N35">
        <v>120.65625</v>
      </c>
      <c r="O35">
        <v>126.47812500000001</v>
      </c>
      <c r="P35">
        <v>141.232</v>
      </c>
      <c r="Q35">
        <v>22.205819999999999</v>
      </c>
      <c r="R35">
        <v>21.764358000000001</v>
      </c>
      <c r="S35">
        <v>26.964210000000001</v>
      </c>
      <c r="T35">
        <v>1.40625</v>
      </c>
      <c r="U35">
        <v>348.97500000000002</v>
      </c>
      <c r="V35">
        <v>18.140333999999999</v>
      </c>
      <c r="W35">
        <v>45.221499999999999</v>
      </c>
      <c r="X35">
        <v>98.34375</v>
      </c>
      <c r="Y35">
        <v>0</v>
      </c>
      <c r="Z35">
        <v>6.5505000000000004</v>
      </c>
      <c r="AA35">
        <v>28.09872</v>
      </c>
      <c r="AB35">
        <v>27.071200000000001</v>
      </c>
      <c r="AC35">
        <v>9.9058399999999995</v>
      </c>
      <c r="AD35">
        <v>37.287599999999998</v>
      </c>
      <c r="AE35">
        <v>50.5505</v>
      </c>
      <c r="AF35">
        <v>9.0630000000000006</v>
      </c>
      <c r="AG35">
        <v>43.590600000000002</v>
      </c>
      <c r="AH35">
        <v>95.539599999999993</v>
      </c>
      <c r="AI35">
        <v>3.2574999999999998</v>
      </c>
      <c r="AJ35">
        <v>0</v>
      </c>
      <c r="AK35">
        <v>53.908499999999997</v>
      </c>
      <c r="AL35">
        <v>13.363</v>
      </c>
      <c r="AM35">
        <v>0</v>
      </c>
      <c r="AN35">
        <v>0.73834</v>
      </c>
      <c r="AO35">
        <v>2.5078200000000002</v>
      </c>
      <c r="AP35">
        <v>2.4339</v>
      </c>
      <c r="AQ35">
        <v>64.22</v>
      </c>
      <c r="AR35">
        <v>4.4160000000000004</v>
      </c>
      <c r="AS35">
        <v>5.3807999999999998</v>
      </c>
      <c r="AT35">
        <v>14.9968</v>
      </c>
      <c r="AU35">
        <v>0</v>
      </c>
      <c r="AV35">
        <v>39.8889</v>
      </c>
      <c r="AW35">
        <v>37.944000000000003</v>
      </c>
      <c r="AX35">
        <v>7.3319999999999999</v>
      </c>
      <c r="AY35">
        <v>0</v>
      </c>
      <c r="AZ35">
        <f t="shared" si="0"/>
        <v>38.839380000000006</v>
      </c>
      <c r="BA35">
        <f t="shared" si="1"/>
        <v>2527.2252039999989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1.98</v>
      </c>
      <c r="BP35">
        <v>1.0900000000000001</v>
      </c>
      <c r="BQ35">
        <v>0</v>
      </c>
      <c r="BR35">
        <v>0.65207999999999999</v>
      </c>
      <c r="BS35">
        <v>1.63</v>
      </c>
      <c r="BT35">
        <v>1.1088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1.97</v>
      </c>
      <c r="CC35">
        <v>0.87</v>
      </c>
      <c r="CD35">
        <v>0.88</v>
      </c>
      <c r="CE35">
        <v>0.91</v>
      </c>
      <c r="CF35">
        <v>0.08</v>
      </c>
      <c r="CG35">
        <v>3.77</v>
      </c>
      <c r="CH35">
        <v>0.52439999999999998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3</v>
      </c>
      <c r="CP35">
        <v>1.2441</v>
      </c>
      <c r="CQ35">
        <v>0</v>
      </c>
      <c r="CR35">
        <v>3.52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38.839380000000006</v>
      </c>
    </row>
    <row r="36" spans="1:114">
      <c r="A36" t="s">
        <v>78</v>
      </c>
      <c r="B36">
        <v>0</v>
      </c>
      <c r="C36">
        <v>0</v>
      </c>
      <c r="D36">
        <v>5.4050000000000002</v>
      </c>
      <c r="E36">
        <v>0</v>
      </c>
      <c r="F36">
        <v>0</v>
      </c>
      <c r="G36">
        <v>35.712000000000003</v>
      </c>
      <c r="H36">
        <v>0</v>
      </c>
      <c r="I36">
        <v>87.42</v>
      </c>
      <c r="J36">
        <v>1.6919999999999999</v>
      </c>
      <c r="K36">
        <v>344.67935699999998</v>
      </c>
      <c r="L36">
        <v>436.84875</v>
      </c>
      <c r="M36">
        <v>47.195999999999998</v>
      </c>
      <c r="N36">
        <v>120.65625</v>
      </c>
      <c r="O36">
        <v>126.47812500000001</v>
      </c>
      <c r="P36">
        <v>141.232</v>
      </c>
      <c r="Q36">
        <v>22.205819999999999</v>
      </c>
      <c r="R36">
        <v>21.764358000000001</v>
      </c>
      <c r="S36">
        <v>26.964210000000001</v>
      </c>
      <c r="T36">
        <v>1.40625</v>
      </c>
      <c r="U36">
        <v>348.97500000000002</v>
      </c>
      <c r="V36">
        <v>18.140333999999999</v>
      </c>
      <c r="W36">
        <v>45.221499999999999</v>
      </c>
      <c r="X36">
        <v>98.34375</v>
      </c>
      <c r="Y36">
        <v>0</v>
      </c>
      <c r="Z36">
        <v>6.5505000000000004</v>
      </c>
      <c r="AA36">
        <v>28.09872</v>
      </c>
      <c r="AB36">
        <v>27.071200000000001</v>
      </c>
      <c r="AC36">
        <v>9.9058399999999995</v>
      </c>
      <c r="AD36">
        <v>37.287599999999998</v>
      </c>
      <c r="AE36">
        <v>50.5505</v>
      </c>
      <c r="AF36">
        <v>6.8475999999999999</v>
      </c>
      <c r="AG36">
        <v>43.590600000000002</v>
      </c>
      <c r="AH36">
        <v>71.654700000000005</v>
      </c>
      <c r="AI36">
        <v>3.2574999999999998</v>
      </c>
      <c r="AJ36">
        <v>0</v>
      </c>
      <c r="AK36">
        <v>53.908499999999997</v>
      </c>
      <c r="AL36">
        <v>3.0211999999999999</v>
      </c>
      <c r="AM36">
        <v>0</v>
      </c>
      <c r="AN36">
        <v>0.73834</v>
      </c>
      <c r="AO36">
        <v>2.5548600000000001</v>
      </c>
      <c r="AP36">
        <v>2.4339</v>
      </c>
      <c r="AQ36">
        <v>64.22</v>
      </c>
      <c r="AR36">
        <v>34.223999999999997</v>
      </c>
      <c r="AS36">
        <v>16.680479999999999</v>
      </c>
      <c r="AT36">
        <v>14.9968</v>
      </c>
      <c r="AU36">
        <v>0</v>
      </c>
      <c r="AV36">
        <v>39.8889</v>
      </c>
      <c r="AW36">
        <v>37.944000000000003</v>
      </c>
      <c r="AX36">
        <v>7.3319999999999999</v>
      </c>
      <c r="AY36">
        <v>0</v>
      </c>
      <c r="AZ36">
        <f t="shared" si="0"/>
        <v>38.708280000000002</v>
      </c>
      <c r="BA36">
        <f t="shared" si="1"/>
        <v>2531.8067239999996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1.98</v>
      </c>
      <c r="BP36">
        <v>1.0900000000000001</v>
      </c>
      <c r="BQ36">
        <v>0</v>
      </c>
      <c r="BR36">
        <v>0.65207999999999999</v>
      </c>
      <c r="BS36">
        <v>1.63</v>
      </c>
      <c r="BT36">
        <v>1.1088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1.97</v>
      </c>
      <c r="CC36">
        <v>0.87</v>
      </c>
      <c r="CD36">
        <v>0.88</v>
      </c>
      <c r="CE36">
        <v>0.91</v>
      </c>
      <c r="CF36">
        <v>0.08</v>
      </c>
      <c r="CG36">
        <v>3.77</v>
      </c>
      <c r="CH36">
        <v>0.39329999999999998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3</v>
      </c>
      <c r="CP36">
        <v>1.2441</v>
      </c>
      <c r="CQ36">
        <v>0</v>
      </c>
      <c r="CR36">
        <v>3.52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38.708280000000002</v>
      </c>
    </row>
    <row r="37" spans="1:114">
      <c r="A37" t="s">
        <v>79</v>
      </c>
      <c r="B37">
        <v>0</v>
      </c>
      <c r="C37">
        <v>0</v>
      </c>
      <c r="D37">
        <v>5.4050000000000002</v>
      </c>
      <c r="E37">
        <v>0</v>
      </c>
      <c r="F37">
        <v>0</v>
      </c>
      <c r="G37">
        <v>35.712000000000003</v>
      </c>
      <c r="H37">
        <v>0</v>
      </c>
      <c r="I37">
        <v>87.42</v>
      </c>
      <c r="J37">
        <v>1.6919999999999999</v>
      </c>
      <c r="K37">
        <v>344.67935699999998</v>
      </c>
      <c r="L37">
        <v>436.84875</v>
      </c>
      <c r="M37">
        <v>47.195999999999998</v>
      </c>
      <c r="N37">
        <v>120.65625</v>
      </c>
      <c r="O37">
        <v>126.47812500000001</v>
      </c>
      <c r="P37">
        <v>141.232</v>
      </c>
      <c r="Q37">
        <v>22.205819999999999</v>
      </c>
      <c r="R37">
        <v>21.764358000000001</v>
      </c>
      <c r="S37">
        <v>26.964210000000001</v>
      </c>
      <c r="T37">
        <v>1.40625</v>
      </c>
      <c r="U37">
        <v>348.97500000000002</v>
      </c>
      <c r="V37">
        <v>18.140333999999999</v>
      </c>
      <c r="W37">
        <v>45.221499999999999</v>
      </c>
      <c r="X37">
        <v>98.34375</v>
      </c>
      <c r="Y37">
        <v>0</v>
      </c>
      <c r="Z37">
        <v>6.5505000000000004</v>
      </c>
      <c r="AA37">
        <v>28.09872</v>
      </c>
      <c r="AB37">
        <v>27.071200000000001</v>
      </c>
      <c r="AC37">
        <v>0</v>
      </c>
      <c r="AD37">
        <v>37.287599999999998</v>
      </c>
      <c r="AE37">
        <v>50.5505</v>
      </c>
      <c r="AF37">
        <v>6.8475999999999999</v>
      </c>
      <c r="AG37">
        <v>43.590600000000002</v>
      </c>
      <c r="AH37">
        <v>71.654700000000005</v>
      </c>
      <c r="AI37">
        <v>3.2574999999999998</v>
      </c>
      <c r="AJ37">
        <v>0</v>
      </c>
      <c r="AK37">
        <v>53.908499999999997</v>
      </c>
      <c r="AL37">
        <v>3.0211999999999999</v>
      </c>
      <c r="AM37">
        <v>0</v>
      </c>
      <c r="AN37">
        <v>0.73834</v>
      </c>
      <c r="AO37">
        <v>2.9429400000000001</v>
      </c>
      <c r="AP37">
        <v>2.4339</v>
      </c>
      <c r="AQ37">
        <v>64.22</v>
      </c>
      <c r="AR37">
        <v>34.223999999999997</v>
      </c>
      <c r="AS37">
        <v>16.680479999999999</v>
      </c>
      <c r="AT37">
        <v>14.9968</v>
      </c>
      <c r="AU37">
        <v>0</v>
      </c>
      <c r="AV37">
        <v>39.8889</v>
      </c>
      <c r="AW37">
        <v>37.944000000000003</v>
      </c>
      <c r="AX37">
        <v>7.3319999999999999</v>
      </c>
      <c r="AY37">
        <v>0</v>
      </c>
      <c r="AZ37">
        <f t="shared" si="0"/>
        <v>38.708280000000002</v>
      </c>
      <c r="BA37">
        <f t="shared" si="1"/>
        <v>2522.2889639999994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1.98</v>
      </c>
      <c r="BP37">
        <v>1.0900000000000001</v>
      </c>
      <c r="BQ37">
        <v>0</v>
      </c>
      <c r="BR37">
        <v>0.65207999999999999</v>
      </c>
      <c r="BS37">
        <v>1.63</v>
      </c>
      <c r="BT37">
        <v>1.1088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1.97</v>
      </c>
      <c r="CC37">
        <v>0.87</v>
      </c>
      <c r="CD37">
        <v>0.88</v>
      </c>
      <c r="CE37">
        <v>0.91</v>
      </c>
      <c r="CF37">
        <v>0.08</v>
      </c>
      <c r="CG37">
        <v>3.77</v>
      </c>
      <c r="CH37">
        <v>0.39329999999999998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3</v>
      </c>
      <c r="CP37">
        <v>1.2441</v>
      </c>
      <c r="CQ37">
        <v>0</v>
      </c>
      <c r="CR37">
        <v>3.52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38.708280000000002</v>
      </c>
    </row>
    <row r="38" spans="1:114">
      <c r="A38" t="s">
        <v>80</v>
      </c>
      <c r="B38">
        <v>0</v>
      </c>
      <c r="C38">
        <v>0</v>
      </c>
      <c r="D38">
        <v>5.4050000000000002</v>
      </c>
      <c r="E38">
        <v>0</v>
      </c>
      <c r="F38">
        <v>0</v>
      </c>
      <c r="G38">
        <v>35.712000000000003</v>
      </c>
      <c r="H38">
        <v>0</v>
      </c>
      <c r="I38">
        <v>87.42</v>
      </c>
      <c r="J38">
        <v>1.6919999999999999</v>
      </c>
      <c r="K38">
        <v>344.67935699999998</v>
      </c>
      <c r="L38">
        <v>436.84875</v>
      </c>
      <c r="M38">
        <v>47.195999999999998</v>
      </c>
      <c r="N38">
        <v>120.65625</v>
      </c>
      <c r="O38">
        <v>126.47812500000001</v>
      </c>
      <c r="P38">
        <v>141.232</v>
      </c>
      <c r="Q38">
        <v>22.205819999999999</v>
      </c>
      <c r="R38">
        <v>21.764358000000001</v>
      </c>
      <c r="S38">
        <v>26.964210000000001</v>
      </c>
      <c r="T38">
        <v>1.40625</v>
      </c>
      <c r="U38">
        <v>348.97500000000002</v>
      </c>
      <c r="V38">
        <v>18.140333999999999</v>
      </c>
      <c r="W38">
        <v>45.221499999999999</v>
      </c>
      <c r="X38">
        <v>98.34375</v>
      </c>
      <c r="Y38">
        <v>0</v>
      </c>
      <c r="Z38">
        <v>6.5505000000000004</v>
      </c>
      <c r="AA38">
        <v>28.09872</v>
      </c>
      <c r="AB38">
        <v>27.071200000000001</v>
      </c>
      <c r="AC38">
        <v>0</v>
      </c>
      <c r="AD38">
        <v>37.287599999999998</v>
      </c>
      <c r="AE38">
        <v>50.5505</v>
      </c>
      <c r="AF38">
        <v>6.8475999999999999</v>
      </c>
      <c r="AG38">
        <v>43.590600000000002</v>
      </c>
      <c r="AH38">
        <v>47.769799999999996</v>
      </c>
      <c r="AI38">
        <v>3.2574999999999998</v>
      </c>
      <c r="AJ38">
        <v>0</v>
      </c>
      <c r="AK38">
        <v>53.908499999999997</v>
      </c>
      <c r="AL38">
        <v>3.0211999999999999</v>
      </c>
      <c r="AM38">
        <v>0</v>
      </c>
      <c r="AN38">
        <v>0.73834</v>
      </c>
      <c r="AO38">
        <v>2.9988000000000001</v>
      </c>
      <c r="AP38">
        <v>2.4339</v>
      </c>
      <c r="AQ38">
        <v>64.22</v>
      </c>
      <c r="AR38">
        <v>34.223999999999997</v>
      </c>
      <c r="AS38">
        <v>16.680479999999999</v>
      </c>
      <c r="AT38">
        <v>14.9968</v>
      </c>
      <c r="AU38">
        <v>0</v>
      </c>
      <c r="AV38">
        <v>39.8889</v>
      </c>
      <c r="AW38">
        <v>37.944000000000003</v>
      </c>
      <c r="AX38">
        <v>7.3319999999999999</v>
      </c>
      <c r="AY38">
        <v>0</v>
      </c>
      <c r="AZ38">
        <f t="shared" si="0"/>
        <v>37.862300000000005</v>
      </c>
      <c r="BA38">
        <f t="shared" si="1"/>
        <v>2497.6139439999997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1.98</v>
      </c>
      <c r="BP38">
        <v>1.0900000000000001</v>
      </c>
      <c r="BQ38">
        <v>0</v>
      </c>
      <c r="BR38">
        <v>0.15</v>
      </c>
      <c r="BS38">
        <v>1.63</v>
      </c>
      <c r="BT38">
        <v>0.89600000000000002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1.97</v>
      </c>
      <c r="CC38">
        <v>0.87</v>
      </c>
      <c r="CD38">
        <v>0.88</v>
      </c>
      <c r="CE38">
        <v>0.91</v>
      </c>
      <c r="CF38">
        <v>0.08</v>
      </c>
      <c r="CG38">
        <v>3.77</v>
      </c>
      <c r="CH38">
        <v>0.26219999999999999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3</v>
      </c>
      <c r="CP38">
        <v>1.2441</v>
      </c>
      <c r="CQ38">
        <v>0</v>
      </c>
      <c r="CR38">
        <v>3.52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37.862300000000005</v>
      </c>
    </row>
    <row r="39" spans="1:114">
      <c r="A39" t="s">
        <v>81</v>
      </c>
      <c r="B39">
        <v>0</v>
      </c>
      <c r="C39">
        <v>0</v>
      </c>
      <c r="D39">
        <v>5.4050000000000002</v>
      </c>
      <c r="E39">
        <v>0</v>
      </c>
      <c r="F39">
        <v>0</v>
      </c>
      <c r="G39">
        <v>35.712000000000003</v>
      </c>
      <c r="H39">
        <v>0</v>
      </c>
      <c r="I39">
        <v>87.42</v>
      </c>
      <c r="J39">
        <v>1.6919999999999999</v>
      </c>
      <c r="K39">
        <v>344.67935699999998</v>
      </c>
      <c r="L39">
        <v>436.84875</v>
      </c>
      <c r="M39">
        <v>47.195999999999998</v>
      </c>
      <c r="N39">
        <v>120.65625</v>
      </c>
      <c r="O39">
        <v>126.47812500000001</v>
      </c>
      <c r="P39">
        <v>141.232</v>
      </c>
      <c r="Q39">
        <v>22.205819999999999</v>
      </c>
      <c r="R39">
        <v>21.764358000000001</v>
      </c>
      <c r="S39">
        <v>26.964210000000001</v>
      </c>
      <c r="T39">
        <v>1.40625</v>
      </c>
      <c r="U39">
        <v>348.97500000000002</v>
      </c>
      <c r="V39">
        <v>18.140333999999999</v>
      </c>
      <c r="W39">
        <v>46.399079999999998</v>
      </c>
      <c r="X39">
        <v>98.34375</v>
      </c>
      <c r="Y39">
        <v>0</v>
      </c>
      <c r="Z39">
        <v>6.5505000000000004</v>
      </c>
      <c r="AA39">
        <v>17.38</v>
      </c>
      <c r="AB39">
        <v>27.071200000000001</v>
      </c>
      <c r="AC39">
        <v>0</v>
      </c>
      <c r="AD39">
        <v>37.287599999999998</v>
      </c>
      <c r="AE39">
        <v>50.5505</v>
      </c>
      <c r="AF39">
        <v>6.8475999999999999</v>
      </c>
      <c r="AG39">
        <v>43.590600000000002</v>
      </c>
      <c r="AH39">
        <v>19.34</v>
      </c>
      <c r="AI39">
        <v>3.2574999999999998</v>
      </c>
      <c r="AJ39">
        <v>0</v>
      </c>
      <c r="AK39">
        <v>53.908499999999997</v>
      </c>
      <c r="AL39">
        <v>3.0211999999999999</v>
      </c>
      <c r="AM39">
        <v>0</v>
      </c>
      <c r="AN39">
        <v>0.73834</v>
      </c>
      <c r="AO39">
        <v>3.0340799999999999</v>
      </c>
      <c r="AP39">
        <v>6.1487999999999996</v>
      </c>
      <c r="AQ39">
        <v>64.22</v>
      </c>
      <c r="AR39">
        <v>3.3119999999999998</v>
      </c>
      <c r="AS39">
        <v>16.680479999999999</v>
      </c>
      <c r="AT39">
        <v>14.9968</v>
      </c>
      <c r="AU39">
        <v>0</v>
      </c>
      <c r="AV39">
        <v>39.8889</v>
      </c>
      <c r="AW39">
        <v>37.944000000000003</v>
      </c>
      <c r="AX39">
        <v>7.3319999999999999</v>
      </c>
      <c r="AY39">
        <v>0</v>
      </c>
      <c r="AZ39">
        <f t="shared" si="0"/>
        <v>37.332500000000003</v>
      </c>
      <c r="BA39">
        <f t="shared" si="1"/>
        <v>2431.9513839999995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1.98</v>
      </c>
      <c r="BP39">
        <v>1.0900000000000001</v>
      </c>
      <c r="BQ39">
        <v>0</v>
      </c>
      <c r="BR39">
        <v>0</v>
      </c>
      <c r="BS39">
        <v>1.63</v>
      </c>
      <c r="BT39">
        <v>0.67200000000000004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1.97</v>
      </c>
      <c r="CC39">
        <v>0.87</v>
      </c>
      <c r="CD39">
        <v>0.88</v>
      </c>
      <c r="CE39">
        <v>0.91</v>
      </c>
      <c r="CF39">
        <v>0.08</v>
      </c>
      <c r="CG39">
        <v>3.77</v>
      </c>
      <c r="CH39">
        <v>0.10639999999999999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3</v>
      </c>
      <c r="CP39">
        <v>1.2441</v>
      </c>
      <c r="CQ39">
        <v>0</v>
      </c>
      <c r="CR39">
        <v>3.52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37.332500000000003</v>
      </c>
    </row>
    <row r="40" spans="1:114">
      <c r="A40" t="s">
        <v>82</v>
      </c>
      <c r="B40">
        <v>0</v>
      </c>
      <c r="C40">
        <v>0</v>
      </c>
      <c r="D40">
        <v>5.4050000000000002</v>
      </c>
      <c r="E40">
        <v>0</v>
      </c>
      <c r="F40">
        <v>0</v>
      </c>
      <c r="G40">
        <v>35.712000000000003</v>
      </c>
      <c r="H40">
        <v>0</v>
      </c>
      <c r="I40">
        <v>87.42</v>
      </c>
      <c r="J40">
        <v>1.6919999999999999</v>
      </c>
      <c r="K40">
        <v>344.67935699999998</v>
      </c>
      <c r="L40">
        <v>436.84875</v>
      </c>
      <c r="M40">
        <v>47.195999999999998</v>
      </c>
      <c r="N40">
        <v>120.65625</v>
      </c>
      <c r="O40">
        <v>126.47812500000001</v>
      </c>
      <c r="P40">
        <v>141.232</v>
      </c>
      <c r="Q40">
        <v>22.205819999999999</v>
      </c>
      <c r="R40">
        <v>21.764358000000001</v>
      </c>
      <c r="S40">
        <v>26.964210000000001</v>
      </c>
      <c r="T40">
        <v>1.40625</v>
      </c>
      <c r="U40">
        <v>348.97500000000002</v>
      </c>
      <c r="V40">
        <v>18.140333999999999</v>
      </c>
      <c r="W40">
        <v>46.399079999999998</v>
      </c>
      <c r="X40">
        <v>98.34375</v>
      </c>
      <c r="Y40">
        <v>0</v>
      </c>
      <c r="Z40">
        <v>6.5505000000000004</v>
      </c>
      <c r="AA40">
        <v>3.6339999999999999</v>
      </c>
      <c r="AB40">
        <v>27.071200000000001</v>
      </c>
      <c r="AC40">
        <v>0</v>
      </c>
      <c r="AD40">
        <v>37.287599999999998</v>
      </c>
      <c r="AE40">
        <v>33.6128</v>
      </c>
      <c r="AF40">
        <v>6.8475999999999999</v>
      </c>
      <c r="AG40">
        <v>43.590600000000002</v>
      </c>
      <c r="AH40">
        <v>0</v>
      </c>
      <c r="AI40">
        <v>3.2574999999999998</v>
      </c>
      <c r="AJ40">
        <v>0</v>
      </c>
      <c r="AK40">
        <v>53.908499999999997</v>
      </c>
      <c r="AL40">
        <v>3.0211999999999999</v>
      </c>
      <c r="AM40">
        <v>0</v>
      </c>
      <c r="AN40">
        <v>0.73834</v>
      </c>
      <c r="AO40">
        <v>3.0340799999999999</v>
      </c>
      <c r="AP40">
        <v>6.1487999999999996</v>
      </c>
      <c r="AQ40">
        <v>64.22</v>
      </c>
      <c r="AR40">
        <v>3.3119999999999998</v>
      </c>
      <c r="AS40">
        <v>16.680479999999999</v>
      </c>
      <c r="AT40">
        <v>14.9968</v>
      </c>
      <c r="AU40">
        <v>0</v>
      </c>
      <c r="AV40">
        <v>39.8889</v>
      </c>
      <c r="AW40">
        <v>37.944000000000003</v>
      </c>
      <c r="AX40">
        <v>7.3319999999999999</v>
      </c>
      <c r="AY40">
        <v>0</v>
      </c>
      <c r="AZ40">
        <f t="shared" si="0"/>
        <v>37.002100000000006</v>
      </c>
      <c r="BA40">
        <f t="shared" si="1"/>
        <v>2381.5972839999999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1.98</v>
      </c>
      <c r="BP40">
        <v>1.0900000000000001</v>
      </c>
      <c r="BQ40">
        <v>0</v>
      </c>
      <c r="BR40">
        <v>0</v>
      </c>
      <c r="BS40">
        <v>1.63</v>
      </c>
      <c r="BT40">
        <v>0.44800000000000001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1.97</v>
      </c>
      <c r="CC40">
        <v>0.87</v>
      </c>
      <c r="CD40">
        <v>0.88</v>
      </c>
      <c r="CE40">
        <v>0.91</v>
      </c>
      <c r="CF40">
        <v>0.08</v>
      </c>
      <c r="CG40">
        <v>3.77</v>
      </c>
      <c r="CH40">
        <v>0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3</v>
      </c>
      <c r="CP40">
        <v>1.2441</v>
      </c>
      <c r="CQ40">
        <v>0</v>
      </c>
      <c r="CR40">
        <v>3.52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37.002100000000006</v>
      </c>
    </row>
    <row r="41" spans="1:114">
      <c r="A41" t="s">
        <v>83</v>
      </c>
      <c r="B41">
        <v>0</v>
      </c>
      <c r="C41">
        <v>0</v>
      </c>
      <c r="D41">
        <v>5.4050000000000002</v>
      </c>
      <c r="E41">
        <v>0</v>
      </c>
      <c r="F41">
        <v>0</v>
      </c>
      <c r="G41">
        <v>35.712000000000003</v>
      </c>
      <c r="H41">
        <v>0</v>
      </c>
      <c r="I41">
        <v>87.42</v>
      </c>
      <c r="J41">
        <v>1.6919999999999999</v>
      </c>
      <c r="K41">
        <v>344.67935699999998</v>
      </c>
      <c r="L41">
        <v>436.84875</v>
      </c>
      <c r="M41">
        <v>47.195999999999998</v>
      </c>
      <c r="N41">
        <v>120.65625</v>
      </c>
      <c r="O41">
        <v>126.47812500000001</v>
      </c>
      <c r="P41">
        <v>139.68</v>
      </c>
      <c r="Q41">
        <v>22.205819999999999</v>
      </c>
      <c r="R41">
        <v>21.764358000000001</v>
      </c>
      <c r="S41">
        <v>26.964210000000001</v>
      </c>
      <c r="T41">
        <v>1.40625</v>
      </c>
      <c r="U41">
        <v>348.97500000000002</v>
      </c>
      <c r="V41">
        <v>18.140333999999999</v>
      </c>
      <c r="W41">
        <v>46.399079999999998</v>
      </c>
      <c r="X41">
        <v>98.34375</v>
      </c>
      <c r="Y41">
        <v>0</v>
      </c>
      <c r="Z41">
        <v>0.66</v>
      </c>
      <c r="AA41">
        <v>0</v>
      </c>
      <c r="AB41">
        <v>13.426</v>
      </c>
      <c r="AC41">
        <v>0</v>
      </c>
      <c r="AD41">
        <v>27.965699999999998</v>
      </c>
      <c r="AE41">
        <v>33.6128</v>
      </c>
      <c r="AF41">
        <v>6.8475999999999999</v>
      </c>
      <c r="AG41">
        <v>43.590600000000002</v>
      </c>
      <c r="AH41">
        <v>0</v>
      </c>
      <c r="AI41">
        <v>3.2574999999999998</v>
      </c>
      <c r="AJ41">
        <v>0</v>
      </c>
      <c r="AK41">
        <v>53.908499999999997</v>
      </c>
      <c r="AL41">
        <v>3.0211999999999999</v>
      </c>
      <c r="AM41">
        <v>0</v>
      </c>
      <c r="AN41">
        <v>0.73834</v>
      </c>
      <c r="AO41">
        <v>3.09876</v>
      </c>
      <c r="AP41">
        <v>2.4339</v>
      </c>
      <c r="AQ41">
        <v>64.22</v>
      </c>
      <c r="AR41">
        <v>3.3119999999999998</v>
      </c>
      <c r="AS41">
        <v>16.680479999999999</v>
      </c>
      <c r="AT41">
        <v>14.9968</v>
      </c>
      <c r="AU41">
        <v>0</v>
      </c>
      <c r="AV41">
        <v>39.8889</v>
      </c>
      <c r="AW41">
        <v>37.944000000000003</v>
      </c>
      <c r="AX41">
        <v>7.3319999999999999</v>
      </c>
      <c r="AY41">
        <v>0</v>
      </c>
      <c r="AZ41">
        <f t="shared" si="0"/>
        <v>35.598100000000002</v>
      </c>
      <c r="BA41">
        <f t="shared" si="1"/>
        <v>2342.499464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1.98</v>
      </c>
      <c r="BP41">
        <v>1.0900000000000001</v>
      </c>
      <c r="BQ41">
        <v>0</v>
      </c>
      <c r="BR41">
        <v>0</v>
      </c>
      <c r="BS41">
        <v>1.63</v>
      </c>
      <c r="BT41">
        <v>0.224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1.97</v>
      </c>
      <c r="CC41">
        <v>0.87</v>
      </c>
      <c r="CD41">
        <v>0.88</v>
      </c>
      <c r="CE41">
        <v>0.91</v>
      </c>
      <c r="CF41">
        <v>0.08</v>
      </c>
      <c r="CG41">
        <v>3.77</v>
      </c>
      <c r="CH41">
        <v>0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3</v>
      </c>
      <c r="CP41">
        <v>1.2441</v>
      </c>
      <c r="CQ41">
        <v>0</v>
      </c>
      <c r="CR41">
        <v>2.34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35.598100000000002</v>
      </c>
    </row>
    <row r="42" spans="1:114">
      <c r="A42" t="s">
        <v>84</v>
      </c>
      <c r="B42">
        <v>0</v>
      </c>
      <c r="C42">
        <v>0</v>
      </c>
      <c r="D42">
        <v>5.4050000000000002</v>
      </c>
      <c r="E42">
        <v>0</v>
      </c>
      <c r="F42">
        <v>0</v>
      </c>
      <c r="G42">
        <v>35.712000000000003</v>
      </c>
      <c r="H42">
        <v>0</v>
      </c>
      <c r="I42">
        <v>87.42</v>
      </c>
      <c r="J42">
        <v>1.6919999999999999</v>
      </c>
      <c r="K42">
        <v>344.67935699999998</v>
      </c>
      <c r="L42">
        <v>436.84875</v>
      </c>
      <c r="M42">
        <v>47.195999999999998</v>
      </c>
      <c r="N42">
        <v>120.65625</v>
      </c>
      <c r="O42">
        <v>126.47812500000001</v>
      </c>
      <c r="P42">
        <v>139.68</v>
      </c>
      <c r="Q42">
        <v>22.205819999999999</v>
      </c>
      <c r="R42">
        <v>21.764358000000001</v>
      </c>
      <c r="S42">
        <v>26.964210000000001</v>
      </c>
      <c r="T42">
        <v>1.40625</v>
      </c>
      <c r="U42">
        <v>348.97500000000002</v>
      </c>
      <c r="V42">
        <v>18.140333999999999</v>
      </c>
      <c r="W42">
        <v>46.399079999999998</v>
      </c>
      <c r="X42">
        <v>98.34375</v>
      </c>
      <c r="Y42">
        <v>0</v>
      </c>
      <c r="Z42">
        <v>0</v>
      </c>
      <c r="AA42">
        <v>0</v>
      </c>
      <c r="AB42">
        <v>4.1100000000000003</v>
      </c>
      <c r="AC42">
        <v>0</v>
      </c>
      <c r="AD42">
        <v>18.643799999999999</v>
      </c>
      <c r="AE42">
        <v>33.6128</v>
      </c>
      <c r="AF42">
        <v>6.8475999999999999</v>
      </c>
      <c r="AG42">
        <v>43.590600000000002</v>
      </c>
      <c r="AH42">
        <v>0</v>
      </c>
      <c r="AI42">
        <v>3.2574999999999998</v>
      </c>
      <c r="AJ42">
        <v>0</v>
      </c>
      <c r="AK42">
        <v>53.908499999999997</v>
      </c>
      <c r="AL42">
        <v>3.0211999999999999</v>
      </c>
      <c r="AM42">
        <v>0</v>
      </c>
      <c r="AN42">
        <v>0.73834</v>
      </c>
      <c r="AO42">
        <v>3.1281599999999998</v>
      </c>
      <c r="AP42">
        <v>2.4339</v>
      </c>
      <c r="AQ42">
        <v>64.22</v>
      </c>
      <c r="AR42">
        <v>3.3119999999999998</v>
      </c>
      <c r="AS42">
        <v>10.7616</v>
      </c>
      <c r="AT42">
        <v>14.9968</v>
      </c>
      <c r="AU42">
        <v>0</v>
      </c>
      <c r="AV42">
        <v>39.8889</v>
      </c>
      <c r="AW42">
        <v>37.944000000000003</v>
      </c>
      <c r="AX42">
        <v>7.3319999999999999</v>
      </c>
      <c r="AY42">
        <v>0</v>
      </c>
      <c r="AZ42">
        <f t="shared" si="0"/>
        <v>35.414100000000005</v>
      </c>
      <c r="BA42">
        <f t="shared" si="1"/>
        <v>2317.1280839999995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1.98</v>
      </c>
      <c r="BP42">
        <v>1.0900000000000001</v>
      </c>
      <c r="BQ42">
        <v>0</v>
      </c>
      <c r="BR42">
        <v>0</v>
      </c>
      <c r="BS42">
        <v>1.63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1.97</v>
      </c>
      <c r="CC42">
        <v>0.9</v>
      </c>
      <c r="CD42">
        <v>0.89</v>
      </c>
      <c r="CE42">
        <v>0.91</v>
      </c>
      <c r="CF42">
        <v>0.08</v>
      </c>
      <c r="CG42">
        <v>3.77</v>
      </c>
      <c r="CH42">
        <v>0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3</v>
      </c>
      <c r="CP42">
        <v>1.2441</v>
      </c>
      <c r="CQ42">
        <v>0</v>
      </c>
      <c r="CR42">
        <v>2.34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35.414100000000005</v>
      </c>
    </row>
    <row r="43" spans="1:114">
      <c r="A43" t="s">
        <v>85</v>
      </c>
      <c r="B43">
        <v>0</v>
      </c>
      <c r="C43">
        <v>0</v>
      </c>
      <c r="D43">
        <v>5.4050000000000002</v>
      </c>
      <c r="E43">
        <v>0</v>
      </c>
      <c r="F43">
        <v>0</v>
      </c>
      <c r="G43">
        <v>35.712000000000003</v>
      </c>
      <c r="H43">
        <v>0</v>
      </c>
      <c r="I43">
        <v>87.42</v>
      </c>
      <c r="J43">
        <v>1.6919999999999999</v>
      </c>
      <c r="K43">
        <v>344.67935699999998</v>
      </c>
      <c r="L43">
        <v>436.84875</v>
      </c>
      <c r="M43">
        <v>47.195999999999998</v>
      </c>
      <c r="N43">
        <v>120.65625</v>
      </c>
      <c r="O43">
        <v>126.47812500000001</v>
      </c>
      <c r="P43">
        <v>139.68</v>
      </c>
      <c r="Q43">
        <v>22.205819999999999</v>
      </c>
      <c r="R43">
        <v>21.764358000000001</v>
      </c>
      <c r="S43">
        <v>26.964210000000001</v>
      </c>
      <c r="T43">
        <v>1.40625</v>
      </c>
      <c r="U43">
        <v>348.97500000000002</v>
      </c>
      <c r="V43">
        <v>18.140333999999999</v>
      </c>
      <c r="W43">
        <v>46.399079999999998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33.6128</v>
      </c>
      <c r="AF43">
        <v>6.8475999999999999</v>
      </c>
      <c r="AG43">
        <v>43.590600000000002</v>
      </c>
      <c r="AH43">
        <v>0</v>
      </c>
      <c r="AI43">
        <v>0</v>
      </c>
      <c r="AJ43">
        <v>0</v>
      </c>
      <c r="AK43">
        <v>53.908499999999997</v>
      </c>
      <c r="AL43">
        <v>3.0211999999999999</v>
      </c>
      <c r="AM43">
        <v>0</v>
      </c>
      <c r="AN43">
        <v>0.73834</v>
      </c>
      <c r="AO43">
        <v>3.1604999999999999</v>
      </c>
      <c r="AP43">
        <v>2.4339</v>
      </c>
      <c r="AQ43">
        <v>48.164999999999999</v>
      </c>
      <c r="AR43">
        <v>3.3119999999999998</v>
      </c>
      <c r="AS43">
        <v>13.452</v>
      </c>
      <c r="AT43">
        <v>14.9968</v>
      </c>
      <c r="AU43">
        <v>0</v>
      </c>
      <c r="AV43">
        <v>39.780799999999999</v>
      </c>
      <c r="AW43">
        <v>37.944000000000003</v>
      </c>
      <c r="AX43">
        <v>7.3319999999999999</v>
      </c>
      <c r="AY43">
        <v>0</v>
      </c>
      <c r="AZ43">
        <f t="shared" si="0"/>
        <v>35.414100000000005</v>
      </c>
      <c r="BA43">
        <f t="shared" si="1"/>
        <v>2277.6764239999998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1.98</v>
      </c>
      <c r="BP43">
        <v>1.0900000000000001</v>
      </c>
      <c r="BQ43">
        <v>0</v>
      </c>
      <c r="BR43">
        <v>0</v>
      </c>
      <c r="BS43">
        <v>1.63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1.97</v>
      </c>
      <c r="CC43">
        <v>0.9</v>
      </c>
      <c r="CD43">
        <v>0.89</v>
      </c>
      <c r="CE43">
        <v>0.91</v>
      </c>
      <c r="CF43">
        <v>0.08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3</v>
      </c>
      <c r="CP43">
        <v>1.2441</v>
      </c>
      <c r="CQ43">
        <v>0</v>
      </c>
      <c r="CR43">
        <v>2.34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35.414100000000005</v>
      </c>
    </row>
    <row r="44" spans="1:114">
      <c r="A44" t="s">
        <v>86</v>
      </c>
      <c r="B44">
        <v>0</v>
      </c>
      <c r="C44">
        <v>0</v>
      </c>
      <c r="D44">
        <v>5.4050000000000002</v>
      </c>
      <c r="E44">
        <v>0</v>
      </c>
      <c r="F44">
        <v>0</v>
      </c>
      <c r="G44">
        <v>35.712000000000003</v>
      </c>
      <c r="H44">
        <v>0</v>
      </c>
      <c r="I44">
        <v>87.42</v>
      </c>
      <c r="J44">
        <v>1.6919999999999999</v>
      </c>
      <c r="K44">
        <v>344.67935699999998</v>
      </c>
      <c r="L44">
        <v>436.84875</v>
      </c>
      <c r="M44">
        <v>47.195999999999998</v>
      </c>
      <c r="N44">
        <v>120.65625</v>
      </c>
      <c r="O44">
        <v>126.47812500000001</v>
      </c>
      <c r="P44">
        <v>139.68</v>
      </c>
      <c r="Q44">
        <v>22.205819999999999</v>
      </c>
      <c r="R44">
        <v>21.764358000000001</v>
      </c>
      <c r="S44">
        <v>26.964210000000001</v>
      </c>
      <c r="T44">
        <v>1.40625</v>
      </c>
      <c r="U44">
        <v>348.97500000000002</v>
      </c>
      <c r="V44">
        <v>18.140333999999999</v>
      </c>
      <c r="W44">
        <v>46.399079999999998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25.866099999999999</v>
      </c>
      <c r="AF44">
        <v>6.8475999999999999</v>
      </c>
      <c r="AG44">
        <v>43.590600000000002</v>
      </c>
      <c r="AH44">
        <v>0</v>
      </c>
      <c r="AI44">
        <v>0</v>
      </c>
      <c r="AJ44">
        <v>0</v>
      </c>
      <c r="AK44">
        <v>53.908499999999997</v>
      </c>
      <c r="AL44">
        <v>3.0211999999999999</v>
      </c>
      <c r="AM44">
        <v>0</v>
      </c>
      <c r="AN44">
        <v>0.73834</v>
      </c>
      <c r="AO44">
        <v>3.17814</v>
      </c>
      <c r="AP44">
        <v>2.4339</v>
      </c>
      <c r="AQ44">
        <v>32.11</v>
      </c>
      <c r="AR44">
        <v>3.3119999999999998</v>
      </c>
      <c r="AS44">
        <v>13.452</v>
      </c>
      <c r="AT44">
        <v>14.9968</v>
      </c>
      <c r="AU44">
        <v>0</v>
      </c>
      <c r="AV44">
        <v>39.780799999999999</v>
      </c>
      <c r="AW44">
        <v>37.944000000000003</v>
      </c>
      <c r="AX44">
        <v>7.3319999999999999</v>
      </c>
      <c r="AY44">
        <v>0</v>
      </c>
      <c r="AZ44">
        <f t="shared" si="0"/>
        <v>35.494100000000003</v>
      </c>
      <c r="BA44">
        <f t="shared" si="1"/>
        <v>2253.9723639999997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1.98</v>
      </c>
      <c r="BP44">
        <v>1.0900000000000001</v>
      </c>
      <c r="BQ44">
        <v>0</v>
      </c>
      <c r="BR44">
        <v>0</v>
      </c>
      <c r="BS44">
        <v>1.63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1.97</v>
      </c>
      <c r="CC44">
        <v>0.94</v>
      </c>
      <c r="CD44">
        <v>0.93</v>
      </c>
      <c r="CE44">
        <v>0.91</v>
      </c>
      <c r="CF44">
        <v>0.08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3</v>
      </c>
      <c r="CP44">
        <v>1.2441</v>
      </c>
      <c r="CQ44">
        <v>0</v>
      </c>
      <c r="CR44">
        <v>2.34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35.494100000000003</v>
      </c>
    </row>
    <row r="45" spans="1:114">
      <c r="A45" t="s">
        <v>87</v>
      </c>
      <c r="B45">
        <v>0</v>
      </c>
      <c r="C45">
        <v>0</v>
      </c>
      <c r="D45">
        <v>5.4050000000000002</v>
      </c>
      <c r="E45">
        <v>0</v>
      </c>
      <c r="F45">
        <v>0</v>
      </c>
      <c r="G45">
        <v>35.712000000000003</v>
      </c>
      <c r="H45">
        <v>0</v>
      </c>
      <c r="I45">
        <v>87.42</v>
      </c>
      <c r="J45">
        <v>1.6919999999999999</v>
      </c>
      <c r="K45">
        <v>344.67935699999998</v>
      </c>
      <c r="L45">
        <v>436.84875</v>
      </c>
      <c r="M45">
        <v>47.195999999999998</v>
      </c>
      <c r="N45">
        <v>120.65625</v>
      </c>
      <c r="O45">
        <v>126.47812500000001</v>
      </c>
      <c r="P45">
        <v>139.68</v>
      </c>
      <c r="Q45">
        <v>22.205819999999999</v>
      </c>
      <c r="R45">
        <v>21.764358000000001</v>
      </c>
      <c r="S45">
        <v>26.964210000000001</v>
      </c>
      <c r="T45">
        <v>1.40625</v>
      </c>
      <c r="U45">
        <v>348.97500000000002</v>
      </c>
      <c r="V45">
        <v>18.140333999999999</v>
      </c>
      <c r="W45">
        <v>46.399079999999998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15.756</v>
      </c>
      <c r="AF45">
        <v>6.8475999999999999</v>
      </c>
      <c r="AG45">
        <v>43.590600000000002</v>
      </c>
      <c r="AH45">
        <v>0</v>
      </c>
      <c r="AI45">
        <v>0</v>
      </c>
      <c r="AJ45">
        <v>0</v>
      </c>
      <c r="AK45">
        <v>53.908499999999997</v>
      </c>
      <c r="AL45">
        <v>3.0211999999999999</v>
      </c>
      <c r="AM45">
        <v>0</v>
      </c>
      <c r="AN45">
        <v>0.73834</v>
      </c>
      <c r="AO45">
        <v>3.2281200000000001</v>
      </c>
      <c r="AP45">
        <v>2.4339</v>
      </c>
      <c r="AQ45">
        <v>16.055</v>
      </c>
      <c r="AR45">
        <v>6.6239999999999997</v>
      </c>
      <c r="AS45">
        <v>16.142399999999999</v>
      </c>
      <c r="AT45">
        <v>14.9968</v>
      </c>
      <c r="AU45">
        <v>0</v>
      </c>
      <c r="AV45">
        <v>39.780799999999999</v>
      </c>
      <c r="AW45">
        <v>37.944000000000003</v>
      </c>
      <c r="AX45">
        <v>7.3319999999999999</v>
      </c>
      <c r="AY45">
        <v>0</v>
      </c>
      <c r="AZ45">
        <f t="shared" si="0"/>
        <v>35.494100000000003</v>
      </c>
      <c r="BA45">
        <f t="shared" si="1"/>
        <v>2233.8596439999997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1.98</v>
      </c>
      <c r="BP45">
        <v>1.0900000000000001</v>
      </c>
      <c r="BQ45">
        <v>0</v>
      </c>
      <c r="BR45">
        <v>0</v>
      </c>
      <c r="BS45">
        <v>1.63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1.97</v>
      </c>
      <c r="CC45">
        <v>0.94</v>
      </c>
      <c r="CD45">
        <v>0.93</v>
      </c>
      <c r="CE45">
        <v>0.91</v>
      </c>
      <c r="CF45">
        <v>0.08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3</v>
      </c>
      <c r="CP45">
        <v>1.2441</v>
      </c>
      <c r="CQ45">
        <v>0</v>
      </c>
      <c r="CR45">
        <v>2.34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35.494100000000003</v>
      </c>
    </row>
    <row r="46" spans="1:114">
      <c r="A46" t="s">
        <v>88</v>
      </c>
      <c r="B46">
        <v>0</v>
      </c>
      <c r="C46">
        <v>0</v>
      </c>
      <c r="D46">
        <v>5.4050000000000002</v>
      </c>
      <c r="E46">
        <v>0</v>
      </c>
      <c r="F46">
        <v>0</v>
      </c>
      <c r="G46">
        <v>35.712000000000003</v>
      </c>
      <c r="H46">
        <v>0</v>
      </c>
      <c r="I46">
        <v>87.42</v>
      </c>
      <c r="J46">
        <v>1.6919999999999999</v>
      </c>
      <c r="K46">
        <v>344.67935699999998</v>
      </c>
      <c r="L46">
        <v>436.84875</v>
      </c>
      <c r="M46">
        <v>47.195999999999998</v>
      </c>
      <c r="N46">
        <v>120.65625</v>
      </c>
      <c r="O46">
        <v>126.47812500000001</v>
      </c>
      <c r="P46">
        <v>139.68</v>
      </c>
      <c r="Q46">
        <v>22.205819999999999</v>
      </c>
      <c r="R46">
        <v>21.764358000000001</v>
      </c>
      <c r="S46">
        <v>26.964210000000001</v>
      </c>
      <c r="T46">
        <v>1.40625</v>
      </c>
      <c r="U46">
        <v>348.97500000000002</v>
      </c>
      <c r="V46">
        <v>18.140333999999999</v>
      </c>
      <c r="W46">
        <v>46.399079999999998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6.8475999999999999</v>
      </c>
      <c r="AG46">
        <v>43.590600000000002</v>
      </c>
      <c r="AH46">
        <v>0</v>
      </c>
      <c r="AI46">
        <v>0</v>
      </c>
      <c r="AJ46">
        <v>0</v>
      </c>
      <c r="AK46">
        <v>53.908499999999997</v>
      </c>
      <c r="AL46">
        <v>3.0211999999999999</v>
      </c>
      <c r="AM46">
        <v>0</v>
      </c>
      <c r="AN46">
        <v>0.73834</v>
      </c>
      <c r="AO46">
        <v>3.2722199999999999</v>
      </c>
      <c r="AP46">
        <v>2.4339</v>
      </c>
      <c r="AQ46">
        <v>0</v>
      </c>
      <c r="AR46">
        <v>6.6239999999999997</v>
      </c>
      <c r="AS46">
        <v>16.142399999999999</v>
      </c>
      <c r="AT46">
        <v>14.9968</v>
      </c>
      <c r="AU46">
        <v>0</v>
      </c>
      <c r="AV46">
        <v>39.780799999999999</v>
      </c>
      <c r="AW46">
        <v>37.944000000000003</v>
      </c>
      <c r="AX46">
        <v>7.3319999999999999</v>
      </c>
      <c r="AY46">
        <v>0</v>
      </c>
      <c r="AZ46">
        <f t="shared" si="0"/>
        <v>35.494100000000003</v>
      </c>
      <c r="BA46">
        <f t="shared" si="1"/>
        <v>2202.092744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1.98</v>
      </c>
      <c r="BP46">
        <v>1.0900000000000001</v>
      </c>
      <c r="BQ46">
        <v>0</v>
      </c>
      <c r="BR46">
        <v>0</v>
      </c>
      <c r="BS46">
        <v>1.63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1.97</v>
      </c>
      <c r="CC46">
        <v>0.94</v>
      </c>
      <c r="CD46">
        <v>0.93</v>
      </c>
      <c r="CE46">
        <v>0.91</v>
      </c>
      <c r="CF46">
        <v>0.08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3</v>
      </c>
      <c r="CP46">
        <v>1.2441</v>
      </c>
      <c r="CQ46">
        <v>0</v>
      </c>
      <c r="CR46">
        <v>2.34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35.494100000000003</v>
      </c>
    </row>
    <row r="47" spans="1:114">
      <c r="A47" t="s">
        <v>89</v>
      </c>
      <c r="B47">
        <v>0</v>
      </c>
      <c r="C47">
        <v>0</v>
      </c>
      <c r="D47">
        <v>5.4050000000000002</v>
      </c>
      <c r="E47">
        <v>0</v>
      </c>
      <c r="F47">
        <v>0</v>
      </c>
      <c r="G47">
        <v>35.712000000000003</v>
      </c>
      <c r="H47">
        <v>0</v>
      </c>
      <c r="I47">
        <v>87.42</v>
      </c>
      <c r="J47">
        <v>1.6919999999999999</v>
      </c>
      <c r="K47">
        <v>344.67935699999998</v>
      </c>
      <c r="L47">
        <v>436.84875</v>
      </c>
      <c r="M47">
        <v>45.656999999999996</v>
      </c>
      <c r="N47">
        <v>120.65625</v>
      </c>
      <c r="O47">
        <v>126.47812500000001</v>
      </c>
      <c r="P47">
        <v>139.68</v>
      </c>
      <c r="Q47">
        <v>22.205819999999999</v>
      </c>
      <c r="R47">
        <v>21.764358000000001</v>
      </c>
      <c r="S47">
        <v>26.964210000000001</v>
      </c>
      <c r="T47">
        <v>1.40625</v>
      </c>
      <c r="U47">
        <v>348.97500000000002</v>
      </c>
      <c r="V47">
        <v>18.140333999999999</v>
      </c>
      <c r="W47">
        <v>46.399079999999998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6.8475999999999999</v>
      </c>
      <c r="AG47">
        <v>43.590600000000002</v>
      </c>
      <c r="AH47">
        <v>0</v>
      </c>
      <c r="AI47">
        <v>0</v>
      </c>
      <c r="AJ47">
        <v>0</v>
      </c>
      <c r="AK47">
        <v>53.908499999999997</v>
      </c>
      <c r="AL47">
        <v>3.0211999999999999</v>
      </c>
      <c r="AM47">
        <v>0</v>
      </c>
      <c r="AN47">
        <v>0.73834</v>
      </c>
      <c r="AO47">
        <v>3.3016200000000002</v>
      </c>
      <c r="AP47">
        <v>2.4339</v>
      </c>
      <c r="AQ47">
        <v>0</v>
      </c>
      <c r="AR47">
        <v>34.223999999999997</v>
      </c>
      <c r="AS47">
        <v>16.142399999999999</v>
      </c>
      <c r="AT47">
        <v>14.9968</v>
      </c>
      <c r="AU47">
        <v>0</v>
      </c>
      <c r="AV47">
        <v>39.780799999999999</v>
      </c>
      <c r="AW47">
        <v>37.944000000000003</v>
      </c>
      <c r="AX47">
        <v>7.3319999999999999</v>
      </c>
      <c r="AY47">
        <v>0</v>
      </c>
      <c r="AZ47">
        <f t="shared" si="0"/>
        <v>35.494100000000003</v>
      </c>
      <c r="BA47">
        <f t="shared" si="1"/>
        <v>2228.1831439999996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1.98</v>
      </c>
      <c r="BP47">
        <v>1.0900000000000001</v>
      </c>
      <c r="BQ47">
        <v>0</v>
      </c>
      <c r="BR47">
        <v>0</v>
      </c>
      <c r="BS47">
        <v>1.63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1.97</v>
      </c>
      <c r="CC47">
        <v>0.94</v>
      </c>
      <c r="CD47">
        <v>0.93</v>
      </c>
      <c r="CE47">
        <v>0.91</v>
      </c>
      <c r="CF47">
        <v>0.08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3</v>
      </c>
      <c r="CP47">
        <v>1.2441</v>
      </c>
      <c r="CQ47">
        <v>0</v>
      </c>
      <c r="CR47">
        <v>2.34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35.494100000000003</v>
      </c>
    </row>
    <row r="48" spans="1:114">
      <c r="A48" t="s">
        <v>90</v>
      </c>
      <c r="B48">
        <v>0</v>
      </c>
      <c r="C48">
        <v>0</v>
      </c>
      <c r="D48">
        <v>5.4050000000000002</v>
      </c>
      <c r="E48">
        <v>0</v>
      </c>
      <c r="F48">
        <v>0</v>
      </c>
      <c r="G48">
        <v>35.712000000000003</v>
      </c>
      <c r="H48">
        <v>0</v>
      </c>
      <c r="I48">
        <v>87.42</v>
      </c>
      <c r="J48">
        <v>1.6919999999999999</v>
      </c>
      <c r="K48">
        <v>344.67935699999998</v>
      </c>
      <c r="L48">
        <v>436.84875</v>
      </c>
      <c r="M48">
        <v>45.656999999999996</v>
      </c>
      <c r="N48">
        <v>120.65625</v>
      </c>
      <c r="O48">
        <v>126.47812500000001</v>
      </c>
      <c r="P48">
        <v>139.68</v>
      </c>
      <c r="Q48">
        <v>22.205819999999999</v>
      </c>
      <c r="R48">
        <v>21.764358000000001</v>
      </c>
      <c r="S48">
        <v>26.964210000000001</v>
      </c>
      <c r="T48">
        <v>1.40625</v>
      </c>
      <c r="U48">
        <v>348.97500000000002</v>
      </c>
      <c r="V48">
        <v>18.140333999999999</v>
      </c>
      <c r="W48">
        <v>46.399079999999998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6.8475999999999999</v>
      </c>
      <c r="AG48">
        <v>43.590600000000002</v>
      </c>
      <c r="AH48">
        <v>0</v>
      </c>
      <c r="AI48">
        <v>0</v>
      </c>
      <c r="AJ48">
        <v>0</v>
      </c>
      <c r="AK48">
        <v>53.908499999999997</v>
      </c>
      <c r="AL48">
        <v>3.0211999999999999</v>
      </c>
      <c r="AM48">
        <v>0</v>
      </c>
      <c r="AN48">
        <v>0.73834</v>
      </c>
      <c r="AO48">
        <v>3.3486600000000002</v>
      </c>
      <c r="AP48">
        <v>2.4339</v>
      </c>
      <c r="AQ48">
        <v>0</v>
      </c>
      <c r="AR48">
        <v>34.223999999999997</v>
      </c>
      <c r="AS48">
        <v>16.142399999999999</v>
      </c>
      <c r="AT48">
        <v>14.9968</v>
      </c>
      <c r="AU48">
        <v>0</v>
      </c>
      <c r="AV48">
        <v>39.780799999999999</v>
      </c>
      <c r="AW48">
        <v>37.944000000000003</v>
      </c>
      <c r="AX48">
        <v>7.3319999999999999</v>
      </c>
      <c r="AY48">
        <v>0</v>
      </c>
      <c r="AZ48">
        <f t="shared" si="0"/>
        <v>35.494100000000003</v>
      </c>
      <c r="BA48">
        <f t="shared" si="1"/>
        <v>2228.230184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1.98</v>
      </c>
      <c r="BP48">
        <v>1.0900000000000001</v>
      </c>
      <c r="BQ48">
        <v>0</v>
      </c>
      <c r="BR48">
        <v>0</v>
      </c>
      <c r="BS48">
        <v>1.63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1.97</v>
      </c>
      <c r="CC48">
        <v>0.94</v>
      </c>
      <c r="CD48">
        <v>0.93</v>
      </c>
      <c r="CE48">
        <v>0.91</v>
      </c>
      <c r="CF48">
        <v>0.08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3</v>
      </c>
      <c r="CP48">
        <v>1.2441</v>
      </c>
      <c r="CQ48">
        <v>0</v>
      </c>
      <c r="CR48">
        <v>2.34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35.494100000000003</v>
      </c>
    </row>
    <row r="49" spans="1:114">
      <c r="A49" t="s">
        <v>91</v>
      </c>
      <c r="B49">
        <v>0</v>
      </c>
      <c r="C49">
        <v>0</v>
      </c>
      <c r="D49">
        <v>5.4050000000000002</v>
      </c>
      <c r="E49">
        <v>0</v>
      </c>
      <c r="F49">
        <v>0</v>
      </c>
      <c r="G49">
        <v>35.712000000000003</v>
      </c>
      <c r="H49">
        <v>0</v>
      </c>
      <c r="I49">
        <v>87.42</v>
      </c>
      <c r="J49">
        <v>1.6919999999999999</v>
      </c>
      <c r="K49">
        <v>344.67935699999998</v>
      </c>
      <c r="L49">
        <v>436.84875</v>
      </c>
      <c r="M49">
        <v>45.656999999999996</v>
      </c>
      <c r="N49">
        <v>120.65625</v>
      </c>
      <c r="O49">
        <v>126.47812500000001</v>
      </c>
      <c r="P49">
        <v>141.232</v>
      </c>
      <c r="Q49">
        <v>22.205819999999999</v>
      </c>
      <c r="R49">
        <v>21.764358000000001</v>
      </c>
      <c r="S49">
        <v>26.964210000000001</v>
      </c>
      <c r="T49">
        <v>1.40625</v>
      </c>
      <c r="U49">
        <v>348.97500000000002</v>
      </c>
      <c r="V49">
        <v>18.140333999999999</v>
      </c>
      <c r="W49">
        <v>46.399079999999998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6.8475999999999999</v>
      </c>
      <c r="AG49">
        <v>43.590600000000002</v>
      </c>
      <c r="AH49">
        <v>0</v>
      </c>
      <c r="AI49">
        <v>0</v>
      </c>
      <c r="AJ49">
        <v>0</v>
      </c>
      <c r="AK49">
        <v>53.908499999999997</v>
      </c>
      <c r="AL49">
        <v>3.0211999999999999</v>
      </c>
      <c r="AM49">
        <v>0</v>
      </c>
      <c r="AN49">
        <v>0.73834</v>
      </c>
      <c r="AO49">
        <v>3.36924</v>
      </c>
      <c r="AP49">
        <v>2.4339</v>
      </c>
      <c r="AQ49">
        <v>0</v>
      </c>
      <c r="AR49">
        <v>3.3119999999999998</v>
      </c>
      <c r="AS49">
        <v>10.7616</v>
      </c>
      <c r="AT49">
        <v>14.9968</v>
      </c>
      <c r="AU49">
        <v>0</v>
      </c>
      <c r="AV49">
        <v>39.780799999999999</v>
      </c>
      <c r="AW49">
        <v>37.944000000000003</v>
      </c>
      <c r="AX49">
        <v>7.3319999999999999</v>
      </c>
      <c r="AY49">
        <v>0</v>
      </c>
      <c r="AZ49">
        <f t="shared" si="0"/>
        <v>35.444100000000006</v>
      </c>
      <c r="BA49">
        <f t="shared" si="1"/>
        <v>2193.4599639999997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1.98</v>
      </c>
      <c r="BP49">
        <v>1.0900000000000001</v>
      </c>
      <c r="BQ49">
        <v>0</v>
      </c>
      <c r="BR49">
        <v>0</v>
      </c>
      <c r="BS49">
        <v>1.63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1.97</v>
      </c>
      <c r="CC49">
        <v>0.94</v>
      </c>
      <c r="CD49">
        <v>0.88</v>
      </c>
      <c r="CE49">
        <v>0.91</v>
      </c>
      <c r="CF49">
        <v>0.08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3</v>
      </c>
      <c r="CP49">
        <v>1.2441</v>
      </c>
      <c r="CQ49">
        <v>0</v>
      </c>
      <c r="CR49">
        <v>2.34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35.444100000000006</v>
      </c>
    </row>
    <row r="50" spans="1:114">
      <c r="A50" t="s">
        <v>92</v>
      </c>
      <c r="B50">
        <v>0</v>
      </c>
      <c r="C50">
        <v>0</v>
      </c>
      <c r="D50">
        <v>5.4050000000000002</v>
      </c>
      <c r="E50">
        <v>0</v>
      </c>
      <c r="F50">
        <v>0</v>
      </c>
      <c r="G50">
        <v>35.712000000000003</v>
      </c>
      <c r="H50">
        <v>0</v>
      </c>
      <c r="I50">
        <v>87.42</v>
      </c>
      <c r="J50">
        <v>1.6919999999999999</v>
      </c>
      <c r="K50">
        <v>344.67935699999998</v>
      </c>
      <c r="L50">
        <v>436.84875</v>
      </c>
      <c r="M50">
        <v>45.656999999999996</v>
      </c>
      <c r="N50">
        <v>120.65625</v>
      </c>
      <c r="O50">
        <v>126.47812500000001</v>
      </c>
      <c r="P50">
        <v>141.232</v>
      </c>
      <c r="Q50">
        <v>22.205819999999999</v>
      </c>
      <c r="R50">
        <v>21.764358000000001</v>
      </c>
      <c r="S50">
        <v>26.964210000000001</v>
      </c>
      <c r="T50">
        <v>1.40625</v>
      </c>
      <c r="U50">
        <v>348.97500000000002</v>
      </c>
      <c r="V50">
        <v>18.140333999999999</v>
      </c>
      <c r="W50">
        <v>46.399079999999998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6.8475999999999999</v>
      </c>
      <c r="AG50">
        <v>43.590600000000002</v>
      </c>
      <c r="AH50">
        <v>0</v>
      </c>
      <c r="AI50">
        <v>0</v>
      </c>
      <c r="AJ50">
        <v>0</v>
      </c>
      <c r="AK50">
        <v>53.908499999999997</v>
      </c>
      <c r="AL50">
        <v>3.0211999999999999</v>
      </c>
      <c r="AM50">
        <v>0</v>
      </c>
      <c r="AN50">
        <v>0.73834</v>
      </c>
      <c r="AO50">
        <v>3.3809999999999998</v>
      </c>
      <c r="AP50">
        <v>2.4339</v>
      </c>
      <c r="AQ50">
        <v>0</v>
      </c>
      <c r="AR50">
        <v>3.3119999999999998</v>
      </c>
      <c r="AS50">
        <v>10.7616</v>
      </c>
      <c r="AT50">
        <v>14.9968</v>
      </c>
      <c r="AU50">
        <v>0</v>
      </c>
      <c r="AV50">
        <v>39.780799999999999</v>
      </c>
      <c r="AW50">
        <v>37.944000000000003</v>
      </c>
      <c r="AX50">
        <v>7.3319999999999999</v>
      </c>
      <c r="AY50">
        <v>0</v>
      </c>
      <c r="AZ50">
        <f t="shared" si="0"/>
        <v>35.444100000000006</v>
      </c>
      <c r="BA50">
        <f t="shared" si="1"/>
        <v>2193.471724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1.98</v>
      </c>
      <c r="BP50">
        <v>1.0900000000000001</v>
      </c>
      <c r="BQ50">
        <v>0</v>
      </c>
      <c r="BR50">
        <v>0</v>
      </c>
      <c r="BS50">
        <v>1.63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1.97</v>
      </c>
      <c r="CC50">
        <v>0.94</v>
      </c>
      <c r="CD50">
        <v>0.88</v>
      </c>
      <c r="CE50">
        <v>0.91</v>
      </c>
      <c r="CF50">
        <v>0.08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3</v>
      </c>
      <c r="CP50">
        <v>1.2441</v>
      </c>
      <c r="CQ50">
        <v>0</v>
      </c>
      <c r="CR50">
        <v>2.34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35.444100000000006</v>
      </c>
    </row>
    <row r="51" spans="1:114">
      <c r="A51" t="s">
        <v>93</v>
      </c>
      <c r="B51">
        <v>0</v>
      </c>
      <c r="C51">
        <v>0</v>
      </c>
      <c r="D51">
        <v>5.4050000000000002</v>
      </c>
      <c r="E51">
        <v>0</v>
      </c>
      <c r="F51">
        <v>0</v>
      </c>
      <c r="G51">
        <v>35.712000000000003</v>
      </c>
      <c r="H51">
        <v>0</v>
      </c>
      <c r="I51">
        <v>87.42</v>
      </c>
      <c r="J51">
        <v>1.6919999999999999</v>
      </c>
      <c r="K51">
        <v>344.67935699999998</v>
      </c>
      <c r="L51">
        <v>436.84875</v>
      </c>
      <c r="M51">
        <v>45.656999999999996</v>
      </c>
      <c r="N51">
        <v>120.65625</v>
      </c>
      <c r="O51">
        <v>126.47812500000001</v>
      </c>
      <c r="P51">
        <v>141.232</v>
      </c>
      <c r="Q51">
        <v>22.205819999999999</v>
      </c>
      <c r="R51">
        <v>21.764358000000001</v>
      </c>
      <c r="S51">
        <v>26.964210000000001</v>
      </c>
      <c r="T51">
        <v>1.40625</v>
      </c>
      <c r="U51">
        <v>348.97500000000002</v>
      </c>
      <c r="V51">
        <v>18.140333999999999</v>
      </c>
      <c r="W51">
        <v>46.399079999999998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6.8475999999999999</v>
      </c>
      <c r="AG51">
        <v>43.590600000000002</v>
      </c>
      <c r="AH51">
        <v>0</v>
      </c>
      <c r="AI51">
        <v>0</v>
      </c>
      <c r="AJ51">
        <v>0</v>
      </c>
      <c r="AK51">
        <v>53.908499999999997</v>
      </c>
      <c r="AL51">
        <v>3.0211999999999999</v>
      </c>
      <c r="AM51">
        <v>0</v>
      </c>
      <c r="AN51">
        <v>0.73834</v>
      </c>
      <c r="AO51">
        <v>3.4398</v>
      </c>
      <c r="AP51">
        <v>2.4339</v>
      </c>
      <c r="AQ51">
        <v>0</v>
      </c>
      <c r="AR51">
        <v>3.3119999999999998</v>
      </c>
      <c r="AS51">
        <v>10.7616</v>
      </c>
      <c r="AT51">
        <v>14.9968</v>
      </c>
      <c r="AU51">
        <v>0</v>
      </c>
      <c r="AV51">
        <v>39.780799999999999</v>
      </c>
      <c r="AW51">
        <v>37.944000000000003</v>
      </c>
      <c r="AX51">
        <v>7.3319999999999999</v>
      </c>
      <c r="AY51">
        <v>0</v>
      </c>
      <c r="AZ51">
        <f t="shared" si="0"/>
        <v>35.444100000000006</v>
      </c>
      <c r="BA51">
        <f t="shared" si="1"/>
        <v>2193.5305239999998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1.98</v>
      </c>
      <c r="BP51">
        <v>1.0900000000000001</v>
      </c>
      <c r="BQ51">
        <v>0</v>
      </c>
      <c r="BR51">
        <v>0</v>
      </c>
      <c r="BS51">
        <v>1.63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1.97</v>
      </c>
      <c r="CC51">
        <v>0.94</v>
      </c>
      <c r="CD51">
        <v>0.88</v>
      </c>
      <c r="CE51">
        <v>0.91</v>
      </c>
      <c r="CF51">
        <v>0.08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3</v>
      </c>
      <c r="CP51">
        <v>1.2441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35.444100000000006</v>
      </c>
    </row>
    <row r="52" spans="1:114">
      <c r="A52" t="s">
        <v>94</v>
      </c>
      <c r="B52">
        <v>0</v>
      </c>
      <c r="C52">
        <v>0</v>
      </c>
      <c r="D52">
        <v>5.4050000000000002</v>
      </c>
      <c r="E52">
        <v>0</v>
      </c>
      <c r="F52">
        <v>0</v>
      </c>
      <c r="G52">
        <v>35.712000000000003</v>
      </c>
      <c r="H52">
        <v>0</v>
      </c>
      <c r="I52">
        <v>87.42</v>
      </c>
      <c r="J52">
        <v>1.6919999999999999</v>
      </c>
      <c r="K52">
        <v>344.67935699999998</v>
      </c>
      <c r="L52">
        <v>436.84875</v>
      </c>
      <c r="M52">
        <v>45.656999999999996</v>
      </c>
      <c r="N52">
        <v>120.65625</v>
      </c>
      <c r="O52">
        <v>126.47812500000001</v>
      </c>
      <c r="P52">
        <v>141.232</v>
      </c>
      <c r="Q52">
        <v>22.205819999999999</v>
      </c>
      <c r="R52">
        <v>21.764358000000001</v>
      </c>
      <c r="S52">
        <v>26.964210000000001</v>
      </c>
      <c r="T52">
        <v>1.40625</v>
      </c>
      <c r="U52">
        <v>348.97500000000002</v>
      </c>
      <c r="V52">
        <v>18.140333999999999</v>
      </c>
      <c r="W52">
        <v>46.399079999999998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6.8475999999999999</v>
      </c>
      <c r="AG52">
        <v>43.590600000000002</v>
      </c>
      <c r="AH52">
        <v>0</v>
      </c>
      <c r="AI52">
        <v>0</v>
      </c>
      <c r="AJ52">
        <v>0</v>
      </c>
      <c r="AK52">
        <v>53.908499999999997</v>
      </c>
      <c r="AL52">
        <v>3.0211999999999999</v>
      </c>
      <c r="AM52">
        <v>0</v>
      </c>
      <c r="AN52">
        <v>0.73834</v>
      </c>
      <c r="AO52">
        <v>3.4868399999999999</v>
      </c>
      <c r="AP52">
        <v>2.4339</v>
      </c>
      <c r="AQ52">
        <v>0</v>
      </c>
      <c r="AR52">
        <v>3.3119999999999998</v>
      </c>
      <c r="AS52">
        <v>10.7616</v>
      </c>
      <c r="AT52">
        <v>14.9968</v>
      </c>
      <c r="AU52">
        <v>0</v>
      </c>
      <c r="AV52">
        <v>39.780799999999999</v>
      </c>
      <c r="AW52">
        <v>37.944000000000003</v>
      </c>
      <c r="AX52">
        <v>7.3319999999999999</v>
      </c>
      <c r="AY52">
        <v>0</v>
      </c>
      <c r="AZ52">
        <f t="shared" si="0"/>
        <v>35.444100000000006</v>
      </c>
      <c r="BA52">
        <f t="shared" si="1"/>
        <v>2193.5775639999997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1.98</v>
      </c>
      <c r="BP52">
        <v>1.0900000000000001</v>
      </c>
      <c r="BQ52">
        <v>0</v>
      </c>
      <c r="BR52">
        <v>0</v>
      </c>
      <c r="BS52">
        <v>1.63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1.97</v>
      </c>
      <c r="CC52">
        <v>0.94</v>
      </c>
      <c r="CD52">
        <v>0.88</v>
      </c>
      <c r="CE52">
        <v>0.91</v>
      </c>
      <c r="CF52">
        <v>0.08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3</v>
      </c>
      <c r="CP52">
        <v>1.2441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35.444100000000006</v>
      </c>
    </row>
    <row r="53" spans="1:114">
      <c r="A53" t="s">
        <v>95</v>
      </c>
      <c r="B53">
        <v>0</v>
      </c>
      <c r="C53">
        <v>0</v>
      </c>
      <c r="D53">
        <v>5.4050000000000002</v>
      </c>
      <c r="E53">
        <v>0</v>
      </c>
      <c r="F53">
        <v>0</v>
      </c>
      <c r="G53">
        <v>35.712000000000003</v>
      </c>
      <c r="H53">
        <v>0</v>
      </c>
      <c r="I53">
        <v>87.42</v>
      </c>
      <c r="J53">
        <v>1.6919999999999999</v>
      </c>
      <c r="K53">
        <v>344.67935699999998</v>
      </c>
      <c r="L53">
        <v>436.84875</v>
      </c>
      <c r="M53">
        <v>45.656999999999996</v>
      </c>
      <c r="N53">
        <v>120.65625</v>
      </c>
      <c r="O53">
        <v>126.47812500000001</v>
      </c>
      <c r="P53">
        <v>141.232</v>
      </c>
      <c r="Q53">
        <v>22.205819999999999</v>
      </c>
      <c r="R53">
        <v>21.764358000000001</v>
      </c>
      <c r="S53">
        <v>26.964210000000001</v>
      </c>
      <c r="T53">
        <v>1.40625</v>
      </c>
      <c r="U53">
        <v>348.97500000000002</v>
      </c>
      <c r="V53">
        <v>18.140333999999999</v>
      </c>
      <c r="W53">
        <v>46.399079999999998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6.8475999999999999</v>
      </c>
      <c r="AG53">
        <v>43.590600000000002</v>
      </c>
      <c r="AH53">
        <v>0</v>
      </c>
      <c r="AI53">
        <v>0</v>
      </c>
      <c r="AJ53">
        <v>0</v>
      </c>
      <c r="AK53">
        <v>53.908499999999997</v>
      </c>
      <c r="AL53">
        <v>3.0211999999999999</v>
      </c>
      <c r="AM53">
        <v>0</v>
      </c>
      <c r="AN53">
        <v>0.73834</v>
      </c>
      <c r="AO53">
        <v>2.0668199999999999</v>
      </c>
      <c r="AP53">
        <v>2.4339</v>
      </c>
      <c r="AQ53">
        <v>0</v>
      </c>
      <c r="AR53">
        <v>6.6239999999999997</v>
      </c>
      <c r="AS53">
        <v>10.7616</v>
      </c>
      <c r="AT53">
        <v>14.9968</v>
      </c>
      <c r="AU53">
        <v>0</v>
      </c>
      <c r="AV53">
        <v>39.780799999999999</v>
      </c>
      <c r="AW53">
        <v>37.944000000000003</v>
      </c>
      <c r="AX53">
        <v>7.3319999999999999</v>
      </c>
      <c r="AY53">
        <v>0</v>
      </c>
      <c r="AZ53">
        <f t="shared" si="0"/>
        <v>35.494100000000003</v>
      </c>
      <c r="BA53">
        <f t="shared" si="1"/>
        <v>2195.5195439999993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1.98</v>
      </c>
      <c r="BP53">
        <v>1.0900000000000001</v>
      </c>
      <c r="BQ53">
        <v>0</v>
      </c>
      <c r="BR53">
        <v>0</v>
      </c>
      <c r="BS53">
        <v>1.63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1.97</v>
      </c>
      <c r="CC53">
        <v>0.94</v>
      </c>
      <c r="CD53">
        <v>0.93</v>
      </c>
      <c r="CE53">
        <v>0.91</v>
      </c>
      <c r="CF53">
        <v>0.08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3</v>
      </c>
      <c r="CP53">
        <v>1.2441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35.494100000000003</v>
      </c>
    </row>
    <row r="54" spans="1:114">
      <c r="A54" t="s">
        <v>96</v>
      </c>
      <c r="B54">
        <v>0</v>
      </c>
      <c r="C54">
        <v>0</v>
      </c>
      <c r="D54">
        <v>5.4050000000000002</v>
      </c>
      <c r="E54">
        <v>0</v>
      </c>
      <c r="F54">
        <v>0</v>
      </c>
      <c r="G54">
        <v>35.712000000000003</v>
      </c>
      <c r="H54">
        <v>0</v>
      </c>
      <c r="I54">
        <v>87.42</v>
      </c>
      <c r="J54">
        <v>1.6919999999999999</v>
      </c>
      <c r="K54">
        <v>344.67935699999998</v>
      </c>
      <c r="L54">
        <v>436.84875</v>
      </c>
      <c r="M54">
        <v>45.656999999999996</v>
      </c>
      <c r="N54">
        <v>120.65625</v>
      </c>
      <c r="O54">
        <v>126.47812500000001</v>
      </c>
      <c r="P54">
        <v>141.232</v>
      </c>
      <c r="Q54">
        <v>22.205819999999999</v>
      </c>
      <c r="R54">
        <v>21.764358000000001</v>
      </c>
      <c r="S54">
        <v>26.964210000000001</v>
      </c>
      <c r="T54">
        <v>1.40625</v>
      </c>
      <c r="U54">
        <v>348.97500000000002</v>
      </c>
      <c r="V54">
        <v>18.140333999999999</v>
      </c>
      <c r="W54">
        <v>46.399079999999998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6.8475999999999999</v>
      </c>
      <c r="AG54">
        <v>43.590600000000002</v>
      </c>
      <c r="AH54">
        <v>0</v>
      </c>
      <c r="AI54">
        <v>0</v>
      </c>
      <c r="AJ54">
        <v>0</v>
      </c>
      <c r="AK54">
        <v>53.908499999999997</v>
      </c>
      <c r="AL54">
        <v>3.0211999999999999</v>
      </c>
      <c r="AM54">
        <v>0</v>
      </c>
      <c r="AN54">
        <v>0.73834</v>
      </c>
      <c r="AO54">
        <v>2.1785399999999999</v>
      </c>
      <c r="AP54">
        <v>2.4339</v>
      </c>
      <c r="AQ54">
        <v>0</v>
      </c>
      <c r="AR54">
        <v>6.6239999999999997</v>
      </c>
      <c r="AS54">
        <v>10.7616</v>
      </c>
      <c r="AT54">
        <v>14.9968</v>
      </c>
      <c r="AU54">
        <v>0</v>
      </c>
      <c r="AV54">
        <v>39.780799999999999</v>
      </c>
      <c r="AW54">
        <v>37.944000000000003</v>
      </c>
      <c r="AX54">
        <v>7.3319999999999999</v>
      </c>
      <c r="AY54">
        <v>0</v>
      </c>
      <c r="AZ54">
        <f t="shared" si="0"/>
        <v>35.414100000000005</v>
      </c>
      <c r="BA54">
        <f t="shared" si="1"/>
        <v>2195.5512639999997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1.98</v>
      </c>
      <c r="BP54">
        <v>1.0900000000000001</v>
      </c>
      <c r="BQ54">
        <v>0</v>
      </c>
      <c r="BR54">
        <v>0</v>
      </c>
      <c r="BS54">
        <v>1.63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1.97</v>
      </c>
      <c r="CC54">
        <v>0.9</v>
      </c>
      <c r="CD54">
        <v>0.89</v>
      </c>
      <c r="CE54">
        <v>0.91</v>
      </c>
      <c r="CF54">
        <v>0.08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3</v>
      </c>
      <c r="CP54">
        <v>1.2441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35.414100000000005</v>
      </c>
    </row>
    <row r="55" spans="1:114">
      <c r="A55" t="s">
        <v>97</v>
      </c>
      <c r="B55">
        <v>0</v>
      </c>
      <c r="C55">
        <v>0</v>
      </c>
      <c r="D55">
        <v>5.4050000000000002</v>
      </c>
      <c r="E55">
        <v>0</v>
      </c>
      <c r="F55">
        <v>0</v>
      </c>
      <c r="G55">
        <v>35.712000000000003</v>
      </c>
      <c r="H55">
        <v>0</v>
      </c>
      <c r="I55">
        <v>87.42</v>
      </c>
      <c r="J55">
        <v>1.6919999999999999</v>
      </c>
      <c r="K55">
        <v>344.67935699999998</v>
      </c>
      <c r="L55">
        <v>436.84875</v>
      </c>
      <c r="M55">
        <v>45.656999999999996</v>
      </c>
      <c r="N55">
        <v>120.65625</v>
      </c>
      <c r="O55">
        <v>126.47812500000001</v>
      </c>
      <c r="P55">
        <v>141.232</v>
      </c>
      <c r="Q55">
        <v>22.205819999999999</v>
      </c>
      <c r="R55">
        <v>21.764358000000001</v>
      </c>
      <c r="S55">
        <v>26.964210000000001</v>
      </c>
      <c r="T55">
        <v>1.40625</v>
      </c>
      <c r="U55">
        <v>348.97500000000002</v>
      </c>
      <c r="V55">
        <v>18.140333999999999</v>
      </c>
      <c r="W55">
        <v>46.399079999999998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6.8475999999999999</v>
      </c>
      <c r="AG55">
        <v>43.590600000000002</v>
      </c>
      <c r="AH55">
        <v>0</v>
      </c>
      <c r="AI55">
        <v>0</v>
      </c>
      <c r="AJ55">
        <v>0</v>
      </c>
      <c r="AK55">
        <v>53.908499999999997</v>
      </c>
      <c r="AL55">
        <v>3.0211999999999999</v>
      </c>
      <c r="AM55">
        <v>0</v>
      </c>
      <c r="AN55">
        <v>0.73834</v>
      </c>
      <c r="AO55">
        <v>2.27556</v>
      </c>
      <c r="AP55">
        <v>2.4339</v>
      </c>
      <c r="AQ55">
        <v>0</v>
      </c>
      <c r="AR55">
        <v>13.247999999999999</v>
      </c>
      <c r="AS55">
        <v>10.7616</v>
      </c>
      <c r="AT55">
        <v>14.9968</v>
      </c>
      <c r="AU55">
        <v>0</v>
      </c>
      <c r="AV55">
        <v>39.780799999999999</v>
      </c>
      <c r="AW55">
        <v>37.944000000000003</v>
      </c>
      <c r="AX55">
        <v>7.3319999999999999</v>
      </c>
      <c r="AY55">
        <v>0</v>
      </c>
      <c r="AZ55">
        <f t="shared" si="0"/>
        <v>35.414100000000005</v>
      </c>
      <c r="BA55">
        <f t="shared" si="1"/>
        <v>2202.2722839999997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1.98</v>
      </c>
      <c r="BP55">
        <v>1.0900000000000001</v>
      </c>
      <c r="BQ55">
        <v>0</v>
      </c>
      <c r="BR55">
        <v>0</v>
      </c>
      <c r="BS55">
        <v>1.63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1.97</v>
      </c>
      <c r="CC55">
        <v>0.9</v>
      </c>
      <c r="CD55">
        <v>0.89</v>
      </c>
      <c r="CE55">
        <v>0.91</v>
      </c>
      <c r="CF55">
        <v>0.08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3</v>
      </c>
      <c r="CP55">
        <v>1.2441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35.414100000000005</v>
      </c>
    </row>
    <row r="56" spans="1:114">
      <c r="A56" t="s">
        <v>98</v>
      </c>
      <c r="B56">
        <v>0</v>
      </c>
      <c r="C56">
        <v>0</v>
      </c>
      <c r="D56">
        <v>5.4050000000000002</v>
      </c>
      <c r="E56">
        <v>0</v>
      </c>
      <c r="F56">
        <v>0</v>
      </c>
      <c r="G56">
        <v>35.712000000000003</v>
      </c>
      <c r="H56">
        <v>0</v>
      </c>
      <c r="I56">
        <v>87.42</v>
      </c>
      <c r="J56">
        <v>1.6919999999999999</v>
      </c>
      <c r="K56">
        <v>344.67935699999998</v>
      </c>
      <c r="L56">
        <v>436.84875</v>
      </c>
      <c r="M56">
        <v>45.656999999999996</v>
      </c>
      <c r="N56">
        <v>120.65625</v>
      </c>
      <c r="O56">
        <v>126.47812500000001</v>
      </c>
      <c r="P56">
        <v>141.232</v>
      </c>
      <c r="Q56">
        <v>22.205819999999999</v>
      </c>
      <c r="R56">
        <v>21.764358000000001</v>
      </c>
      <c r="S56">
        <v>26.964210000000001</v>
      </c>
      <c r="T56">
        <v>1.40625</v>
      </c>
      <c r="U56">
        <v>348.97500000000002</v>
      </c>
      <c r="V56">
        <v>18.140333999999999</v>
      </c>
      <c r="W56">
        <v>46.399079999999998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6.8475999999999999</v>
      </c>
      <c r="AG56">
        <v>43.590600000000002</v>
      </c>
      <c r="AH56">
        <v>0</v>
      </c>
      <c r="AI56">
        <v>0</v>
      </c>
      <c r="AJ56">
        <v>0</v>
      </c>
      <c r="AK56">
        <v>53.908499999999997</v>
      </c>
      <c r="AL56">
        <v>3.0211999999999999</v>
      </c>
      <c r="AM56">
        <v>0</v>
      </c>
      <c r="AN56">
        <v>0.73834</v>
      </c>
      <c r="AO56">
        <v>2.29026</v>
      </c>
      <c r="AP56">
        <v>2.4339</v>
      </c>
      <c r="AQ56">
        <v>0</v>
      </c>
      <c r="AR56">
        <v>13.247999999999999</v>
      </c>
      <c r="AS56">
        <v>10.7616</v>
      </c>
      <c r="AT56">
        <v>14.9968</v>
      </c>
      <c r="AU56">
        <v>0</v>
      </c>
      <c r="AV56">
        <v>39.780799999999999</v>
      </c>
      <c r="AW56">
        <v>37.944000000000003</v>
      </c>
      <c r="AX56">
        <v>7.3319999999999999</v>
      </c>
      <c r="AY56">
        <v>0</v>
      </c>
      <c r="AZ56">
        <f t="shared" si="0"/>
        <v>35.414100000000005</v>
      </c>
      <c r="BA56">
        <f t="shared" si="1"/>
        <v>2202.2869839999994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1.98</v>
      </c>
      <c r="BP56">
        <v>1.0900000000000001</v>
      </c>
      <c r="BQ56">
        <v>0</v>
      </c>
      <c r="BR56">
        <v>0</v>
      </c>
      <c r="BS56">
        <v>1.63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1.97</v>
      </c>
      <c r="CC56">
        <v>0.9</v>
      </c>
      <c r="CD56">
        <v>0.89</v>
      </c>
      <c r="CE56">
        <v>0.91</v>
      </c>
      <c r="CF56">
        <v>0.08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3</v>
      </c>
      <c r="CP56">
        <v>1.2441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35.414100000000005</v>
      </c>
    </row>
    <row r="57" spans="1:114">
      <c r="A57" t="s">
        <v>99</v>
      </c>
      <c r="B57">
        <v>0</v>
      </c>
      <c r="C57">
        <v>0</v>
      </c>
      <c r="D57">
        <v>5.4050000000000002</v>
      </c>
      <c r="E57">
        <v>0</v>
      </c>
      <c r="F57">
        <v>0</v>
      </c>
      <c r="G57">
        <v>35.712000000000003</v>
      </c>
      <c r="H57">
        <v>0</v>
      </c>
      <c r="I57">
        <v>87.42</v>
      </c>
      <c r="J57">
        <v>1.6919999999999999</v>
      </c>
      <c r="K57">
        <v>344.67935699999998</v>
      </c>
      <c r="L57">
        <v>436.84875</v>
      </c>
      <c r="M57">
        <v>45.656999999999996</v>
      </c>
      <c r="N57">
        <v>120.65625</v>
      </c>
      <c r="O57">
        <v>126.47812500000001</v>
      </c>
      <c r="P57">
        <v>141.232</v>
      </c>
      <c r="Q57">
        <v>22.205819999999999</v>
      </c>
      <c r="R57">
        <v>21.764358000000001</v>
      </c>
      <c r="S57">
        <v>26.964210000000001</v>
      </c>
      <c r="T57">
        <v>1.40625</v>
      </c>
      <c r="U57">
        <v>348.97500000000002</v>
      </c>
      <c r="V57">
        <v>18.140333999999999</v>
      </c>
      <c r="W57">
        <v>46.399079999999998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6.8475999999999999</v>
      </c>
      <c r="AG57">
        <v>43.590600000000002</v>
      </c>
      <c r="AH57">
        <v>0</v>
      </c>
      <c r="AI57">
        <v>0</v>
      </c>
      <c r="AJ57">
        <v>0</v>
      </c>
      <c r="AK57">
        <v>53.908499999999997</v>
      </c>
      <c r="AL57">
        <v>3.0211999999999999</v>
      </c>
      <c r="AM57">
        <v>0</v>
      </c>
      <c r="AN57">
        <v>0.73834</v>
      </c>
      <c r="AO57">
        <v>2.29026</v>
      </c>
      <c r="AP57">
        <v>2.4339</v>
      </c>
      <c r="AQ57">
        <v>0</v>
      </c>
      <c r="AR57">
        <v>13.247999999999999</v>
      </c>
      <c r="AS57">
        <v>10.7616</v>
      </c>
      <c r="AT57">
        <v>14.9968</v>
      </c>
      <c r="AU57">
        <v>0</v>
      </c>
      <c r="AV57">
        <v>39.780799999999999</v>
      </c>
      <c r="AW57">
        <v>37.944000000000003</v>
      </c>
      <c r="AX57">
        <v>7.3319999999999999</v>
      </c>
      <c r="AY57">
        <v>0</v>
      </c>
      <c r="AZ57">
        <f t="shared" si="0"/>
        <v>35.414100000000005</v>
      </c>
      <c r="BA57">
        <f t="shared" si="1"/>
        <v>2202.2869839999994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1.98</v>
      </c>
      <c r="BP57">
        <v>1.0900000000000001</v>
      </c>
      <c r="BQ57">
        <v>0</v>
      </c>
      <c r="BR57">
        <v>0</v>
      </c>
      <c r="BS57">
        <v>1.63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1.97</v>
      </c>
      <c r="CC57">
        <v>0.9</v>
      </c>
      <c r="CD57">
        <v>0.89</v>
      </c>
      <c r="CE57">
        <v>0.91</v>
      </c>
      <c r="CF57">
        <v>0.08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3</v>
      </c>
      <c r="CP57">
        <v>1.2441</v>
      </c>
      <c r="CQ57">
        <v>0</v>
      </c>
      <c r="CR57">
        <v>2.34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35.414100000000005</v>
      </c>
    </row>
    <row r="58" spans="1:114">
      <c r="A58" t="s">
        <v>100</v>
      </c>
      <c r="B58">
        <v>0</v>
      </c>
      <c r="C58">
        <v>0</v>
      </c>
      <c r="D58">
        <v>5.4050000000000002</v>
      </c>
      <c r="E58">
        <v>0</v>
      </c>
      <c r="F58">
        <v>0</v>
      </c>
      <c r="G58">
        <v>35.712000000000003</v>
      </c>
      <c r="H58">
        <v>0</v>
      </c>
      <c r="I58">
        <v>87.42</v>
      </c>
      <c r="J58">
        <v>1.6919999999999999</v>
      </c>
      <c r="K58">
        <v>344.67935699999998</v>
      </c>
      <c r="L58">
        <v>436.84875</v>
      </c>
      <c r="M58">
        <v>45.656999999999996</v>
      </c>
      <c r="N58">
        <v>120.65625</v>
      </c>
      <c r="O58">
        <v>126.47812500000001</v>
      </c>
      <c r="P58">
        <v>141.232</v>
      </c>
      <c r="Q58">
        <v>22.205819999999999</v>
      </c>
      <c r="R58">
        <v>21.764358000000001</v>
      </c>
      <c r="S58">
        <v>26.964210000000001</v>
      </c>
      <c r="T58">
        <v>1.40625</v>
      </c>
      <c r="U58">
        <v>348.97500000000002</v>
      </c>
      <c r="V58">
        <v>18.140333999999999</v>
      </c>
      <c r="W58">
        <v>46.399079999999998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6.8475999999999999</v>
      </c>
      <c r="AG58">
        <v>43.590600000000002</v>
      </c>
      <c r="AH58">
        <v>0</v>
      </c>
      <c r="AI58">
        <v>0</v>
      </c>
      <c r="AJ58">
        <v>0</v>
      </c>
      <c r="AK58">
        <v>53.908499999999997</v>
      </c>
      <c r="AL58">
        <v>12.782</v>
      </c>
      <c r="AM58">
        <v>0</v>
      </c>
      <c r="AN58">
        <v>0.73834</v>
      </c>
      <c r="AO58">
        <v>2.2843800000000001</v>
      </c>
      <c r="AP58">
        <v>2.4339</v>
      </c>
      <c r="AQ58">
        <v>0</v>
      </c>
      <c r="AR58">
        <v>13.247999999999999</v>
      </c>
      <c r="AS58">
        <v>10.7616</v>
      </c>
      <c r="AT58">
        <v>14.9968</v>
      </c>
      <c r="AU58">
        <v>0</v>
      </c>
      <c r="AV58">
        <v>39.780799999999999</v>
      </c>
      <c r="AW58">
        <v>37.944000000000003</v>
      </c>
      <c r="AX58">
        <v>7.3319999999999999</v>
      </c>
      <c r="AY58">
        <v>0</v>
      </c>
      <c r="AZ58">
        <f t="shared" si="0"/>
        <v>35.414100000000005</v>
      </c>
      <c r="BA58">
        <f t="shared" si="1"/>
        <v>2212.0419039999997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1.98</v>
      </c>
      <c r="BP58">
        <v>1.0900000000000001</v>
      </c>
      <c r="BQ58">
        <v>0</v>
      </c>
      <c r="BR58">
        <v>0</v>
      </c>
      <c r="BS58">
        <v>1.63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1.97</v>
      </c>
      <c r="CC58">
        <v>0.9</v>
      </c>
      <c r="CD58">
        <v>0.89</v>
      </c>
      <c r="CE58">
        <v>0.91</v>
      </c>
      <c r="CF58">
        <v>0.08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3</v>
      </c>
      <c r="CP58">
        <v>1.2441</v>
      </c>
      <c r="CQ58">
        <v>0</v>
      </c>
      <c r="CR58">
        <v>2.34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35.414100000000005</v>
      </c>
    </row>
    <row r="59" spans="1:114">
      <c r="A59" t="s">
        <v>101</v>
      </c>
      <c r="B59">
        <v>0</v>
      </c>
      <c r="C59">
        <v>0</v>
      </c>
      <c r="D59">
        <v>5.4050000000000002</v>
      </c>
      <c r="E59">
        <v>0</v>
      </c>
      <c r="F59">
        <v>0</v>
      </c>
      <c r="G59">
        <v>35.712000000000003</v>
      </c>
      <c r="H59">
        <v>0</v>
      </c>
      <c r="I59">
        <v>87.42</v>
      </c>
      <c r="J59">
        <v>1.6919999999999999</v>
      </c>
      <c r="K59">
        <v>344.67935699999998</v>
      </c>
      <c r="L59">
        <v>436.84875</v>
      </c>
      <c r="M59">
        <v>45.656999999999996</v>
      </c>
      <c r="N59">
        <v>120.65625</v>
      </c>
      <c r="O59">
        <v>126.47812500000001</v>
      </c>
      <c r="P59">
        <v>141.232</v>
      </c>
      <c r="Q59">
        <v>22.205819999999999</v>
      </c>
      <c r="R59">
        <v>21.764358000000001</v>
      </c>
      <c r="S59">
        <v>26.964210000000001</v>
      </c>
      <c r="T59">
        <v>1.40625</v>
      </c>
      <c r="U59">
        <v>348.97500000000002</v>
      </c>
      <c r="V59">
        <v>18.140333999999999</v>
      </c>
      <c r="W59">
        <v>46.399079999999998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6.8475999999999999</v>
      </c>
      <c r="AG59">
        <v>43.590600000000002</v>
      </c>
      <c r="AH59">
        <v>0</v>
      </c>
      <c r="AI59">
        <v>0</v>
      </c>
      <c r="AJ59">
        <v>0</v>
      </c>
      <c r="AK59">
        <v>53.908499999999997</v>
      </c>
      <c r="AL59">
        <v>66.814999999999998</v>
      </c>
      <c r="AM59">
        <v>0</v>
      </c>
      <c r="AN59">
        <v>0.73834</v>
      </c>
      <c r="AO59">
        <v>2.29908</v>
      </c>
      <c r="AP59">
        <v>2.4339</v>
      </c>
      <c r="AQ59">
        <v>0</v>
      </c>
      <c r="AR59">
        <v>8.8320000000000007</v>
      </c>
      <c r="AS59">
        <v>10.7616</v>
      </c>
      <c r="AT59">
        <v>14.9968</v>
      </c>
      <c r="AU59">
        <v>0</v>
      </c>
      <c r="AV59">
        <v>39.780799999999999</v>
      </c>
      <c r="AW59">
        <v>37.944000000000003</v>
      </c>
      <c r="AX59">
        <v>7.3319999999999999</v>
      </c>
      <c r="AY59">
        <v>0</v>
      </c>
      <c r="AZ59">
        <f t="shared" si="0"/>
        <v>35.414100000000005</v>
      </c>
      <c r="BA59">
        <f t="shared" si="1"/>
        <v>2261.6736039999992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1.98</v>
      </c>
      <c r="BP59">
        <v>1.0900000000000001</v>
      </c>
      <c r="BQ59">
        <v>0</v>
      </c>
      <c r="BR59">
        <v>0</v>
      </c>
      <c r="BS59">
        <v>1.63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1.97</v>
      </c>
      <c r="CC59">
        <v>0.9</v>
      </c>
      <c r="CD59">
        <v>0.89</v>
      </c>
      <c r="CE59">
        <v>0.91</v>
      </c>
      <c r="CF59">
        <v>0.08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3</v>
      </c>
      <c r="CP59">
        <v>1.2441</v>
      </c>
      <c r="CQ59">
        <v>0</v>
      </c>
      <c r="CR59">
        <v>2.34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35.414100000000005</v>
      </c>
    </row>
    <row r="60" spans="1:114">
      <c r="A60" t="s">
        <v>102</v>
      </c>
      <c r="B60">
        <v>0</v>
      </c>
      <c r="C60">
        <v>0</v>
      </c>
      <c r="D60">
        <v>5.4050000000000002</v>
      </c>
      <c r="E60">
        <v>0</v>
      </c>
      <c r="F60">
        <v>0</v>
      </c>
      <c r="G60">
        <v>35.712000000000003</v>
      </c>
      <c r="H60">
        <v>0</v>
      </c>
      <c r="I60">
        <v>87.42</v>
      </c>
      <c r="J60">
        <v>1.6919999999999999</v>
      </c>
      <c r="K60">
        <v>344.67935699999998</v>
      </c>
      <c r="L60">
        <v>436.84875</v>
      </c>
      <c r="M60">
        <v>45.656999999999996</v>
      </c>
      <c r="N60">
        <v>120.65625</v>
      </c>
      <c r="O60">
        <v>126.47812500000001</v>
      </c>
      <c r="P60">
        <v>141.232</v>
      </c>
      <c r="Q60">
        <v>22.205819999999999</v>
      </c>
      <c r="R60">
        <v>21.764358000000001</v>
      </c>
      <c r="S60">
        <v>26.964210000000001</v>
      </c>
      <c r="T60">
        <v>1.40625</v>
      </c>
      <c r="U60">
        <v>348.97500000000002</v>
      </c>
      <c r="V60">
        <v>18.140333999999999</v>
      </c>
      <c r="W60">
        <v>46.399079999999998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6.8475999999999999</v>
      </c>
      <c r="AG60">
        <v>43.590600000000002</v>
      </c>
      <c r="AH60">
        <v>0</v>
      </c>
      <c r="AI60">
        <v>0</v>
      </c>
      <c r="AJ60">
        <v>0</v>
      </c>
      <c r="AK60">
        <v>53.908499999999997</v>
      </c>
      <c r="AL60">
        <v>66.814999999999998</v>
      </c>
      <c r="AM60">
        <v>0</v>
      </c>
      <c r="AN60">
        <v>0.73834</v>
      </c>
      <c r="AO60">
        <v>2.2843800000000001</v>
      </c>
      <c r="AP60">
        <v>2.4339</v>
      </c>
      <c r="AQ60">
        <v>0</v>
      </c>
      <c r="AR60">
        <v>8.8320000000000007</v>
      </c>
      <c r="AS60">
        <v>10.7616</v>
      </c>
      <c r="AT60">
        <v>14.9968</v>
      </c>
      <c r="AU60">
        <v>0</v>
      </c>
      <c r="AV60">
        <v>39.780799999999999</v>
      </c>
      <c r="AW60">
        <v>37.944000000000003</v>
      </c>
      <c r="AX60">
        <v>7.3319999999999999</v>
      </c>
      <c r="AY60">
        <v>0</v>
      </c>
      <c r="AZ60">
        <f t="shared" si="0"/>
        <v>35.414100000000005</v>
      </c>
      <c r="BA60">
        <f t="shared" si="1"/>
        <v>2261.6589039999994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1.98</v>
      </c>
      <c r="BP60">
        <v>1.0900000000000001</v>
      </c>
      <c r="BQ60">
        <v>0</v>
      </c>
      <c r="BR60">
        <v>0</v>
      </c>
      <c r="BS60">
        <v>1.63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1.97</v>
      </c>
      <c r="CC60">
        <v>0.9</v>
      </c>
      <c r="CD60">
        <v>0.89</v>
      </c>
      <c r="CE60">
        <v>0.91</v>
      </c>
      <c r="CF60">
        <v>0.08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3</v>
      </c>
      <c r="CP60">
        <v>1.2441</v>
      </c>
      <c r="CQ60">
        <v>0</v>
      </c>
      <c r="CR60">
        <v>2.34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35.414100000000005</v>
      </c>
    </row>
    <row r="61" spans="1:114">
      <c r="A61" t="s">
        <v>103</v>
      </c>
      <c r="B61">
        <v>0</v>
      </c>
      <c r="C61">
        <v>0</v>
      </c>
      <c r="D61">
        <v>5.4050000000000002</v>
      </c>
      <c r="E61">
        <v>0</v>
      </c>
      <c r="F61">
        <v>0</v>
      </c>
      <c r="G61">
        <v>35.712000000000003</v>
      </c>
      <c r="H61">
        <v>0</v>
      </c>
      <c r="I61">
        <v>87.42</v>
      </c>
      <c r="J61">
        <v>1.6919999999999999</v>
      </c>
      <c r="K61">
        <v>344.67935699999998</v>
      </c>
      <c r="L61">
        <v>436.84875</v>
      </c>
      <c r="M61">
        <v>45.656999999999996</v>
      </c>
      <c r="N61">
        <v>120.65625</v>
      </c>
      <c r="O61">
        <v>126.47812500000001</v>
      </c>
      <c r="P61">
        <v>141.232</v>
      </c>
      <c r="Q61">
        <v>22.205819999999999</v>
      </c>
      <c r="R61">
        <v>21.764358000000001</v>
      </c>
      <c r="S61">
        <v>26.964210000000001</v>
      </c>
      <c r="T61">
        <v>1.40625</v>
      </c>
      <c r="U61">
        <v>348.97500000000002</v>
      </c>
      <c r="V61">
        <v>18.140333999999999</v>
      </c>
      <c r="W61">
        <v>45.524999999999999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6.8475999999999999</v>
      </c>
      <c r="AG61">
        <v>43.590600000000002</v>
      </c>
      <c r="AH61">
        <v>0</v>
      </c>
      <c r="AI61">
        <v>0</v>
      </c>
      <c r="AJ61">
        <v>0</v>
      </c>
      <c r="AK61">
        <v>53.908499999999997</v>
      </c>
      <c r="AL61">
        <v>66.814999999999998</v>
      </c>
      <c r="AM61">
        <v>0</v>
      </c>
      <c r="AN61">
        <v>0.73834</v>
      </c>
      <c r="AO61">
        <v>2.2079399999999998</v>
      </c>
      <c r="AP61">
        <v>2.4339</v>
      </c>
      <c r="AQ61">
        <v>0</v>
      </c>
      <c r="AR61">
        <v>8.8320000000000007</v>
      </c>
      <c r="AS61">
        <v>10.7616</v>
      </c>
      <c r="AT61">
        <v>14.9968</v>
      </c>
      <c r="AU61">
        <v>0</v>
      </c>
      <c r="AV61">
        <v>39.780799999999999</v>
      </c>
      <c r="AW61">
        <v>37.944000000000003</v>
      </c>
      <c r="AX61">
        <v>7.3319999999999999</v>
      </c>
      <c r="AY61">
        <v>0</v>
      </c>
      <c r="AZ61">
        <f t="shared" si="0"/>
        <v>35.264099999999999</v>
      </c>
      <c r="BA61">
        <f t="shared" si="1"/>
        <v>2260.558383999999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1.98</v>
      </c>
      <c r="BP61">
        <v>1.0900000000000001</v>
      </c>
      <c r="BQ61">
        <v>0</v>
      </c>
      <c r="BR61">
        <v>0</v>
      </c>
      <c r="BS61">
        <v>1.63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1.97</v>
      </c>
      <c r="CC61">
        <v>0.9</v>
      </c>
      <c r="CD61">
        <v>0.74</v>
      </c>
      <c r="CE61">
        <v>0.91</v>
      </c>
      <c r="CF61">
        <v>0.08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3</v>
      </c>
      <c r="CP61">
        <v>1.2441</v>
      </c>
      <c r="CQ61">
        <v>0</v>
      </c>
      <c r="CR61">
        <v>2.34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35.264099999999999</v>
      </c>
    </row>
    <row r="62" spans="1:114">
      <c r="A62" t="s">
        <v>104</v>
      </c>
      <c r="B62">
        <v>0</v>
      </c>
      <c r="C62">
        <v>0</v>
      </c>
      <c r="D62">
        <v>5.4050000000000002</v>
      </c>
      <c r="E62">
        <v>0</v>
      </c>
      <c r="F62">
        <v>0</v>
      </c>
      <c r="G62">
        <v>35.712000000000003</v>
      </c>
      <c r="H62">
        <v>0</v>
      </c>
      <c r="I62">
        <v>87.42</v>
      </c>
      <c r="J62">
        <v>1.6919999999999999</v>
      </c>
      <c r="K62">
        <v>344.67935699999998</v>
      </c>
      <c r="L62">
        <v>436.84875</v>
      </c>
      <c r="M62">
        <v>45.656999999999996</v>
      </c>
      <c r="N62">
        <v>120.65625</v>
      </c>
      <c r="O62">
        <v>126.47812500000001</v>
      </c>
      <c r="P62">
        <v>141.232</v>
      </c>
      <c r="Q62">
        <v>22.205819999999999</v>
      </c>
      <c r="R62">
        <v>21.764358000000001</v>
      </c>
      <c r="S62">
        <v>26.964210000000001</v>
      </c>
      <c r="T62">
        <v>1.40625</v>
      </c>
      <c r="U62">
        <v>348.97500000000002</v>
      </c>
      <c r="V62">
        <v>18.140333999999999</v>
      </c>
      <c r="W62">
        <v>45.524999999999999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6.8475999999999999</v>
      </c>
      <c r="AG62">
        <v>43.590600000000002</v>
      </c>
      <c r="AH62">
        <v>0</v>
      </c>
      <c r="AI62">
        <v>0</v>
      </c>
      <c r="AJ62">
        <v>0</v>
      </c>
      <c r="AK62">
        <v>53.908499999999997</v>
      </c>
      <c r="AL62">
        <v>25.564</v>
      </c>
      <c r="AM62">
        <v>0</v>
      </c>
      <c r="AN62">
        <v>0.73834</v>
      </c>
      <c r="AO62">
        <v>2.1197400000000002</v>
      </c>
      <c r="AP62">
        <v>2.4339</v>
      </c>
      <c r="AQ62">
        <v>0</v>
      </c>
      <c r="AR62">
        <v>8.8320000000000007</v>
      </c>
      <c r="AS62">
        <v>10.7616</v>
      </c>
      <c r="AT62">
        <v>14.9968</v>
      </c>
      <c r="AU62">
        <v>0</v>
      </c>
      <c r="AV62">
        <v>39.780799999999999</v>
      </c>
      <c r="AW62">
        <v>37.944000000000003</v>
      </c>
      <c r="AX62">
        <v>7.3319999999999999</v>
      </c>
      <c r="AY62">
        <v>0</v>
      </c>
      <c r="AZ62">
        <f t="shared" si="0"/>
        <v>35.194100000000006</v>
      </c>
      <c r="BA62">
        <f t="shared" si="1"/>
        <v>2219.1491839999999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1.98</v>
      </c>
      <c r="BP62">
        <v>1.0900000000000001</v>
      </c>
      <c r="BQ62">
        <v>0</v>
      </c>
      <c r="BR62">
        <v>0</v>
      </c>
      <c r="BS62">
        <v>1.63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1.97</v>
      </c>
      <c r="CC62">
        <v>0.86</v>
      </c>
      <c r="CD62">
        <v>0.71</v>
      </c>
      <c r="CE62">
        <v>0.91</v>
      </c>
      <c r="CF62">
        <v>0.08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3</v>
      </c>
      <c r="CP62">
        <v>1.2441</v>
      </c>
      <c r="CQ62">
        <v>0</v>
      </c>
      <c r="CR62">
        <v>2.34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35.194100000000006</v>
      </c>
    </row>
    <row r="63" spans="1:114">
      <c r="A63" t="s">
        <v>105</v>
      </c>
      <c r="B63">
        <v>0</v>
      </c>
      <c r="C63">
        <v>0</v>
      </c>
      <c r="D63">
        <v>5.4050000000000002</v>
      </c>
      <c r="E63">
        <v>0</v>
      </c>
      <c r="F63">
        <v>0</v>
      </c>
      <c r="G63">
        <v>35.712000000000003</v>
      </c>
      <c r="H63">
        <v>0</v>
      </c>
      <c r="I63">
        <v>87.42</v>
      </c>
      <c r="J63">
        <v>1.6919999999999999</v>
      </c>
      <c r="K63">
        <v>344.67935699999998</v>
      </c>
      <c r="L63">
        <v>436.84875</v>
      </c>
      <c r="M63">
        <v>45.656999999999996</v>
      </c>
      <c r="N63">
        <v>120.65625</v>
      </c>
      <c r="O63">
        <v>126.47812500000001</v>
      </c>
      <c r="P63">
        <v>141.232</v>
      </c>
      <c r="Q63">
        <v>22.205819999999999</v>
      </c>
      <c r="R63">
        <v>21.764358000000001</v>
      </c>
      <c r="S63">
        <v>26.964210000000001</v>
      </c>
      <c r="T63">
        <v>1.40625</v>
      </c>
      <c r="U63">
        <v>348.97500000000002</v>
      </c>
      <c r="V63">
        <v>18.140333999999999</v>
      </c>
      <c r="W63">
        <v>45.524999999999999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6.8475999999999999</v>
      </c>
      <c r="AG63">
        <v>43.590600000000002</v>
      </c>
      <c r="AH63">
        <v>0</v>
      </c>
      <c r="AI63">
        <v>0</v>
      </c>
      <c r="AJ63">
        <v>0</v>
      </c>
      <c r="AK63">
        <v>53.908499999999997</v>
      </c>
      <c r="AL63">
        <v>3.0211999999999999</v>
      </c>
      <c r="AM63">
        <v>0</v>
      </c>
      <c r="AN63">
        <v>0.73834</v>
      </c>
      <c r="AO63">
        <v>2.00508</v>
      </c>
      <c r="AP63">
        <v>2.4339</v>
      </c>
      <c r="AQ63">
        <v>16.055</v>
      </c>
      <c r="AR63">
        <v>13.247999999999999</v>
      </c>
      <c r="AS63">
        <v>10.7616</v>
      </c>
      <c r="AT63">
        <v>14.9968</v>
      </c>
      <c r="AU63">
        <v>0</v>
      </c>
      <c r="AV63">
        <v>39.780799999999999</v>
      </c>
      <c r="AW63">
        <v>37.944000000000003</v>
      </c>
      <c r="AX63">
        <v>7.3319999999999999</v>
      </c>
      <c r="AY63">
        <v>0</v>
      </c>
      <c r="AZ63">
        <f t="shared" si="0"/>
        <v>35.194100000000006</v>
      </c>
      <c r="BA63">
        <f t="shared" si="1"/>
        <v>2216.962724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1.98</v>
      </c>
      <c r="BP63">
        <v>1.0900000000000001</v>
      </c>
      <c r="BQ63">
        <v>0</v>
      </c>
      <c r="BR63">
        <v>0</v>
      </c>
      <c r="BS63">
        <v>1.63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1.97</v>
      </c>
      <c r="CC63">
        <v>0.86</v>
      </c>
      <c r="CD63">
        <v>0.71</v>
      </c>
      <c r="CE63">
        <v>0.91</v>
      </c>
      <c r="CF63">
        <v>0.08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3</v>
      </c>
      <c r="CP63">
        <v>1.2441</v>
      </c>
      <c r="CQ63">
        <v>0</v>
      </c>
      <c r="CR63">
        <v>2.34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35.194100000000006</v>
      </c>
    </row>
    <row r="64" spans="1:114">
      <c r="A64" t="s">
        <v>106</v>
      </c>
      <c r="B64">
        <v>0</v>
      </c>
      <c r="C64">
        <v>0</v>
      </c>
      <c r="D64">
        <v>5.4050000000000002</v>
      </c>
      <c r="E64">
        <v>0</v>
      </c>
      <c r="F64">
        <v>0</v>
      </c>
      <c r="G64">
        <v>35.712000000000003</v>
      </c>
      <c r="H64">
        <v>0</v>
      </c>
      <c r="I64">
        <v>87.42</v>
      </c>
      <c r="J64">
        <v>1.6919999999999999</v>
      </c>
      <c r="K64">
        <v>344.67935699999998</v>
      </c>
      <c r="L64">
        <v>436.84875</v>
      </c>
      <c r="M64">
        <v>45.656999999999996</v>
      </c>
      <c r="N64">
        <v>120.65625</v>
      </c>
      <c r="O64">
        <v>126.47812500000001</v>
      </c>
      <c r="P64">
        <v>141.232</v>
      </c>
      <c r="Q64">
        <v>22.205819999999999</v>
      </c>
      <c r="R64">
        <v>21.764358000000001</v>
      </c>
      <c r="S64">
        <v>26.964210000000001</v>
      </c>
      <c r="T64">
        <v>1.40625</v>
      </c>
      <c r="U64">
        <v>348.97500000000002</v>
      </c>
      <c r="V64">
        <v>18.140333999999999</v>
      </c>
      <c r="W64">
        <v>45.524999999999999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6.8475999999999999</v>
      </c>
      <c r="AG64">
        <v>43.590600000000002</v>
      </c>
      <c r="AH64">
        <v>0</v>
      </c>
      <c r="AI64">
        <v>0</v>
      </c>
      <c r="AJ64">
        <v>0</v>
      </c>
      <c r="AK64">
        <v>53.908499999999997</v>
      </c>
      <c r="AL64">
        <v>3.0211999999999999</v>
      </c>
      <c r="AM64">
        <v>0</v>
      </c>
      <c r="AN64">
        <v>0.73834</v>
      </c>
      <c r="AO64">
        <v>1.8610199999999999</v>
      </c>
      <c r="AP64">
        <v>2.4339</v>
      </c>
      <c r="AQ64">
        <v>16.055</v>
      </c>
      <c r="AR64">
        <v>13.247999999999999</v>
      </c>
      <c r="AS64">
        <v>10.7616</v>
      </c>
      <c r="AT64">
        <v>14.9968</v>
      </c>
      <c r="AU64">
        <v>0</v>
      </c>
      <c r="AV64">
        <v>39.780799999999999</v>
      </c>
      <c r="AW64">
        <v>37.944000000000003</v>
      </c>
      <c r="AX64">
        <v>7.3319999999999999</v>
      </c>
      <c r="AY64">
        <v>0</v>
      </c>
      <c r="AZ64">
        <f t="shared" si="0"/>
        <v>35.194100000000006</v>
      </c>
      <c r="BA64">
        <f t="shared" si="1"/>
        <v>2216.8186639999999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1.98</v>
      </c>
      <c r="BP64">
        <v>1.0900000000000001</v>
      </c>
      <c r="BQ64">
        <v>0</v>
      </c>
      <c r="BR64">
        <v>0</v>
      </c>
      <c r="BS64">
        <v>1.63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1.97</v>
      </c>
      <c r="CC64">
        <v>0.86</v>
      </c>
      <c r="CD64">
        <v>0.71</v>
      </c>
      <c r="CE64">
        <v>0.91</v>
      </c>
      <c r="CF64">
        <v>0.08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3</v>
      </c>
      <c r="CP64">
        <v>1.2441</v>
      </c>
      <c r="CQ64">
        <v>0</v>
      </c>
      <c r="CR64">
        <v>2.34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35.194100000000006</v>
      </c>
    </row>
    <row r="65" spans="1:114">
      <c r="A65" t="s">
        <v>107</v>
      </c>
      <c r="B65">
        <v>0</v>
      </c>
      <c r="C65">
        <v>0</v>
      </c>
      <c r="D65">
        <v>5.4050000000000002</v>
      </c>
      <c r="E65">
        <v>0</v>
      </c>
      <c r="F65">
        <v>0</v>
      </c>
      <c r="G65">
        <v>35.712000000000003</v>
      </c>
      <c r="H65">
        <v>0</v>
      </c>
      <c r="I65">
        <v>87.42</v>
      </c>
      <c r="J65">
        <v>1.6919999999999999</v>
      </c>
      <c r="K65">
        <v>344.67935699999998</v>
      </c>
      <c r="L65">
        <v>436.84875</v>
      </c>
      <c r="M65">
        <v>45.656999999999996</v>
      </c>
      <c r="N65">
        <v>120.65625</v>
      </c>
      <c r="O65">
        <v>126.47812500000001</v>
      </c>
      <c r="P65">
        <v>141.232</v>
      </c>
      <c r="Q65">
        <v>22.205819999999999</v>
      </c>
      <c r="R65">
        <v>21.764358000000001</v>
      </c>
      <c r="S65">
        <v>26.964210000000001</v>
      </c>
      <c r="T65">
        <v>1.40625</v>
      </c>
      <c r="U65">
        <v>348.97500000000002</v>
      </c>
      <c r="V65">
        <v>18.140333999999999</v>
      </c>
      <c r="W65">
        <v>45.524999999999999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6.8475999999999999</v>
      </c>
      <c r="AG65">
        <v>43.590600000000002</v>
      </c>
      <c r="AH65">
        <v>0</v>
      </c>
      <c r="AI65">
        <v>0</v>
      </c>
      <c r="AJ65">
        <v>0</v>
      </c>
      <c r="AK65">
        <v>53.908499999999997</v>
      </c>
      <c r="AL65">
        <v>3.0211999999999999</v>
      </c>
      <c r="AM65">
        <v>0</v>
      </c>
      <c r="AN65">
        <v>0.73834</v>
      </c>
      <c r="AO65">
        <v>3.2398799999999999</v>
      </c>
      <c r="AP65">
        <v>2.4339</v>
      </c>
      <c r="AQ65">
        <v>32.11</v>
      </c>
      <c r="AR65">
        <v>13.247999999999999</v>
      </c>
      <c r="AS65">
        <v>10.7616</v>
      </c>
      <c r="AT65">
        <v>14.9968</v>
      </c>
      <c r="AU65">
        <v>0</v>
      </c>
      <c r="AV65">
        <v>39.780799999999999</v>
      </c>
      <c r="AW65">
        <v>37.944000000000003</v>
      </c>
      <c r="AX65">
        <v>7.3319999999999999</v>
      </c>
      <c r="AY65">
        <v>0</v>
      </c>
      <c r="AZ65">
        <f t="shared" si="0"/>
        <v>35.354100000000003</v>
      </c>
      <c r="BA65">
        <f t="shared" si="1"/>
        <v>2234.4125239999998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1.98</v>
      </c>
      <c r="BP65">
        <v>1.0900000000000001</v>
      </c>
      <c r="BQ65">
        <v>0</v>
      </c>
      <c r="BR65">
        <v>0</v>
      </c>
      <c r="BS65">
        <v>1.63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1.97</v>
      </c>
      <c r="CC65">
        <v>0.86</v>
      </c>
      <c r="CD65">
        <v>0.87</v>
      </c>
      <c r="CE65">
        <v>0.91</v>
      </c>
      <c r="CF65">
        <v>0.08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3</v>
      </c>
      <c r="CP65">
        <v>1.2441</v>
      </c>
      <c r="CQ65">
        <v>0</v>
      </c>
      <c r="CR65">
        <v>2.34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35.354100000000003</v>
      </c>
    </row>
    <row r="66" spans="1:114">
      <c r="A66" t="s">
        <v>108</v>
      </c>
      <c r="B66">
        <v>0</v>
      </c>
      <c r="C66">
        <v>0</v>
      </c>
      <c r="D66">
        <v>5.4050000000000002</v>
      </c>
      <c r="E66">
        <v>0</v>
      </c>
      <c r="F66">
        <v>0</v>
      </c>
      <c r="G66">
        <v>35.712000000000003</v>
      </c>
      <c r="H66">
        <v>0</v>
      </c>
      <c r="I66">
        <v>87.42</v>
      </c>
      <c r="J66">
        <v>1.6919999999999999</v>
      </c>
      <c r="K66">
        <v>344.67935699999998</v>
      </c>
      <c r="L66">
        <v>436.84875</v>
      </c>
      <c r="M66">
        <v>45.656999999999996</v>
      </c>
      <c r="N66">
        <v>120.65625</v>
      </c>
      <c r="O66">
        <v>126.47812500000001</v>
      </c>
      <c r="P66">
        <v>141.232</v>
      </c>
      <c r="Q66">
        <v>22.205819999999999</v>
      </c>
      <c r="R66">
        <v>21.764358000000001</v>
      </c>
      <c r="S66">
        <v>26.964210000000001</v>
      </c>
      <c r="T66">
        <v>1.40625</v>
      </c>
      <c r="U66">
        <v>348.97500000000002</v>
      </c>
      <c r="V66">
        <v>18.140333999999999</v>
      </c>
      <c r="W66">
        <v>45.524999999999999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6.8475999999999999</v>
      </c>
      <c r="AG66">
        <v>43.590600000000002</v>
      </c>
      <c r="AH66">
        <v>0</v>
      </c>
      <c r="AI66">
        <v>0</v>
      </c>
      <c r="AJ66">
        <v>0</v>
      </c>
      <c r="AK66">
        <v>53.908499999999997</v>
      </c>
      <c r="AL66">
        <v>3.0211999999999999</v>
      </c>
      <c r="AM66">
        <v>0</v>
      </c>
      <c r="AN66">
        <v>0.73834</v>
      </c>
      <c r="AO66">
        <v>3.1105200000000002</v>
      </c>
      <c r="AP66">
        <v>2.4339</v>
      </c>
      <c r="AQ66">
        <v>32.11</v>
      </c>
      <c r="AR66">
        <v>13.247999999999999</v>
      </c>
      <c r="AS66">
        <v>10.7616</v>
      </c>
      <c r="AT66">
        <v>14.9968</v>
      </c>
      <c r="AU66">
        <v>0</v>
      </c>
      <c r="AV66">
        <v>39.780799999999999</v>
      </c>
      <c r="AW66">
        <v>37.944000000000003</v>
      </c>
      <c r="AX66">
        <v>7.3319999999999999</v>
      </c>
      <c r="AY66">
        <v>0</v>
      </c>
      <c r="AZ66">
        <f t="shared" si="0"/>
        <v>35.354100000000003</v>
      </c>
      <c r="BA66">
        <f t="shared" si="1"/>
        <v>2234.2831639999999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1.98</v>
      </c>
      <c r="BP66">
        <v>1.0900000000000001</v>
      </c>
      <c r="BQ66">
        <v>0</v>
      </c>
      <c r="BR66">
        <v>0</v>
      </c>
      <c r="BS66">
        <v>1.63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1.97</v>
      </c>
      <c r="CC66">
        <v>0.86</v>
      </c>
      <c r="CD66">
        <v>0.87</v>
      </c>
      <c r="CE66">
        <v>0.91</v>
      </c>
      <c r="CF66">
        <v>0.08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3</v>
      </c>
      <c r="CP66">
        <v>1.2441</v>
      </c>
      <c r="CQ66">
        <v>0</v>
      </c>
      <c r="CR66">
        <v>2.34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35.354100000000003</v>
      </c>
    </row>
    <row r="67" spans="1:114">
      <c r="A67" t="s">
        <v>109</v>
      </c>
      <c r="B67">
        <v>0</v>
      </c>
      <c r="C67">
        <v>0</v>
      </c>
      <c r="D67">
        <v>5.4050000000000002</v>
      </c>
      <c r="E67">
        <v>0</v>
      </c>
      <c r="F67">
        <v>0</v>
      </c>
      <c r="G67">
        <v>35.712000000000003</v>
      </c>
      <c r="H67">
        <v>0</v>
      </c>
      <c r="I67">
        <v>87.42</v>
      </c>
      <c r="J67">
        <v>1.6919999999999999</v>
      </c>
      <c r="K67">
        <v>344.67935699999998</v>
      </c>
      <c r="L67">
        <v>436.84875</v>
      </c>
      <c r="M67">
        <v>45.656999999999996</v>
      </c>
      <c r="N67">
        <v>120.65625</v>
      </c>
      <c r="O67">
        <v>126.47812500000001</v>
      </c>
      <c r="P67">
        <v>141.232</v>
      </c>
      <c r="Q67">
        <v>22.205819999999999</v>
      </c>
      <c r="R67">
        <v>21.764358000000001</v>
      </c>
      <c r="S67">
        <v>26.964210000000001</v>
      </c>
      <c r="T67">
        <v>1.40625</v>
      </c>
      <c r="U67">
        <v>348.97500000000002</v>
      </c>
      <c r="V67">
        <v>18.140333999999999</v>
      </c>
      <c r="W67">
        <v>45.524999999999999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5.2519999999999998</v>
      </c>
      <c r="AF67">
        <v>6.8475999999999999</v>
      </c>
      <c r="AG67">
        <v>43.590600000000002</v>
      </c>
      <c r="AH67">
        <v>0</v>
      </c>
      <c r="AI67">
        <v>0</v>
      </c>
      <c r="AJ67">
        <v>0</v>
      </c>
      <c r="AK67">
        <v>53.908499999999997</v>
      </c>
      <c r="AL67">
        <v>3.0211999999999999</v>
      </c>
      <c r="AM67">
        <v>0</v>
      </c>
      <c r="AN67">
        <v>0.73834</v>
      </c>
      <c r="AO67">
        <v>2.90178</v>
      </c>
      <c r="AP67">
        <v>2.4339</v>
      </c>
      <c r="AQ67">
        <v>48.164999999999999</v>
      </c>
      <c r="AR67">
        <v>6.6239999999999997</v>
      </c>
      <c r="AS67">
        <v>10.7616</v>
      </c>
      <c r="AT67">
        <v>14.9968</v>
      </c>
      <c r="AU67">
        <v>0</v>
      </c>
      <c r="AV67">
        <v>39.780799999999999</v>
      </c>
      <c r="AW67">
        <v>37.944000000000003</v>
      </c>
      <c r="AX67">
        <v>7.3319999999999999</v>
      </c>
      <c r="AY67">
        <v>0</v>
      </c>
      <c r="AZ67">
        <f t="shared" si="0"/>
        <v>35.354100000000003</v>
      </c>
      <c r="BA67">
        <f t="shared" si="1"/>
        <v>2248.7574239999994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1.98</v>
      </c>
      <c r="BP67">
        <v>1.0900000000000001</v>
      </c>
      <c r="BQ67">
        <v>0</v>
      </c>
      <c r="BR67">
        <v>0</v>
      </c>
      <c r="BS67">
        <v>1.63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1.97</v>
      </c>
      <c r="CC67">
        <v>0.86</v>
      </c>
      <c r="CD67">
        <v>0.87</v>
      </c>
      <c r="CE67">
        <v>0.91</v>
      </c>
      <c r="CF67">
        <v>0.08</v>
      </c>
      <c r="CG67">
        <v>3.77</v>
      </c>
      <c r="CH67">
        <v>0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3</v>
      </c>
      <c r="CP67">
        <v>1.2441</v>
      </c>
      <c r="CQ67">
        <v>0</v>
      </c>
      <c r="CR67">
        <v>2.34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35.354100000000003</v>
      </c>
    </row>
    <row r="68" spans="1:114">
      <c r="A68" t="s">
        <v>110</v>
      </c>
      <c r="B68">
        <v>0</v>
      </c>
      <c r="C68">
        <v>0</v>
      </c>
      <c r="D68">
        <v>5.4050000000000002</v>
      </c>
      <c r="E68">
        <v>0</v>
      </c>
      <c r="F68">
        <v>0</v>
      </c>
      <c r="G68">
        <v>35.712000000000003</v>
      </c>
      <c r="H68">
        <v>0</v>
      </c>
      <c r="I68">
        <v>87.42</v>
      </c>
      <c r="J68">
        <v>1.6919999999999999</v>
      </c>
      <c r="K68">
        <v>344.67935699999998</v>
      </c>
      <c r="L68">
        <v>436.84875</v>
      </c>
      <c r="M68">
        <v>45.656999999999996</v>
      </c>
      <c r="N68">
        <v>120.65625</v>
      </c>
      <c r="O68">
        <v>126.47812500000001</v>
      </c>
      <c r="P68">
        <v>141.232</v>
      </c>
      <c r="Q68">
        <v>22.205819999999999</v>
      </c>
      <c r="R68">
        <v>21.764358000000001</v>
      </c>
      <c r="S68">
        <v>26.964210000000001</v>
      </c>
      <c r="T68">
        <v>1.40625</v>
      </c>
      <c r="U68">
        <v>348.97500000000002</v>
      </c>
      <c r="V68">
        <v>18.140333999999999</v>
      </c>
      <c r="W68">
        <v>45.524999999999999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15.756</v>
      </c>
      <c r="AF68">
        <v>6.8475999999999999</v>
      </c>
      <c r="AG68">
        <v>43.590600000000002</v>
      </c>
      <c r="AH68">
        <v>19.34</v>
      </c>
      <c r="AI68">
        <v>0</v>
      </c>
      <c r="AJ68">
        <v>0</v>
      </c>
      <c r="AK68">
        <v>53.908499999999997</v>
      </c>
      <c r="AL68">
        <v>3.0211999999999999</v>
      </c>
      <c r="AM68">
        <v>0</v>
      </c>
      <c r="AN68">
        <v>0.73834</v>
      </c>
      <c r="AO68">
        <v>2.6724600000000001</v>
      </c>
      <c r="AP68">
        <v>2.4339</v>
      </c>
      <c r="AQ68">
        <v>48.164999999999999</v>
      </c>
      <c r="AR68">
        <v>6.6239999999999997</v>
      </c>
      <c r="AS68">
        <v>10.7616</v>
      </c>
      <c r="AT68">
        <v>14.9968</v>
      </c>
      <c r="AU68">
        <v>0</v>
      </c>
      <c r="AV68">
        <v>39.780799999999999</v>
      </c>
      <c r="AW68">
        <v>37.944000000000003</v>
      </c>
      <c r="AX68">
        <v>7.3319999999999999</v>
      </c>
      <c r="AY68">
        <v>0</v>
      </c>
      <c r="AZ68">
        <f t="shared" ref="AZ68:AZ98" si="3">DJ68</f>
        <v>35.460499999999996</v>
      </c>
      <c r="BA68">
        <f t="shared" ref="BA68:BA98" si="4">SUM(B68:AZ68)</f>
        <v>2278.4785039999992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1.98</v>
      </c>
      <c r="BP68">
        <v>1.0900000000000001</v>
      </c>
      <c r="BQ68">
        <v>0</v>
      </c>
      <c r="BR68">
        <v>0</v>
      </c>
      <c r="BS68">
        <v>1.63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1.97</v>
      </c>
      <c r="CC68">
        <v>0.86</v>
      </c>
      <c r="CD68">
        <v>0.87</v>
      </c>
      <c r="CE68">
        <v>0.91</v>
      </c>
      <c r="CF68">
        <v>0.08</v>
      </c>
      <c r="CG68">
        <v>3.77</v>
      </c>
      <c r="CH68">
        <v>0.10639999999999999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3</v>
      </c>
      <c r="CP68">
        <v>1.2441</v>
      </c>
      <c r="CQ68">
        <v>0</v>
      </c>
      <c r="CR68">
        <v>2.34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35.460499999999996</v>
      </c>
    </row>
    <row r="69" spans="1:114">
      <c r="A69" t="s">
        <v>111</v>
      </c>
      <c r="B69">
        <v>0</v>
      </c>
      <c r="C69">
        <v>0</v>
      </c>
      <c r="D69">
        <v>5.4050000000000002</v>
      </c>
      <c r="E69">
        <v>0</v>
      </c>
      <c r="F69">
        <v>0</v>
      </c>
      <c r="G69">
        <v>35.712000000000003</v>
      </c>
      <c r="H69">
        <v>0</v>
      </c>
      <c r="I69">
        <v>87.42</v>
      </c>
      <c r="J69">
        <v>1.6919999999999999</v>
      </c>
      <c r="K69">
        <v>344.67935699999998</v>
      </c>
      <c r="L69">
        <v>436.84875</v>
      </c>
      <c r="M69">
        <v>45.656999999999996</v>
      </c>
      <c r="N69">
        <v>120.65625</v>
      </c>
      <c r="O69">
        <v>126.47812500000001</v>
      </c>
      <c r="P69">
        <v>141.232</v>
      </c>
      <c r="Q69">
        <v>22.205819999999999</v>
      </c>
      <c r="R69">
        <v>21.764358000000001</v>
      </c>
      <c r="S69">
        <v>26.964210000000001</v>
      </c>
      <c r="T69">
        <v>1.40625</v>
      </c>
      <c r="U69">
        <v>348.97500000000002</v>
      </c>
      <c r="V69">
        <v>18.140333999999999</v>
      </c>
      <c r="W69">
        <v>45.524999999999999</v>
      </c>
      <c r="X69">
        <v>98.34375</v>
      </c>
      <c r="Y69">
        <v>0</v>
      </c>
      <c r="Z69">
        <v>0</v>
      </c>
      <c r="AA69">
        <v>3.7919999999999998</v>
      </c>
      <c r="AB69">
        <v>0</v>
      </c>
      <c r="AC69">
        <v>0</v>
      </c>
      <c r="AD69">
        <v>0</v>
      </c>
      <c r="AE69">
        <v>16.8064</v>
      </c>
      <c r="AF69">
        <v>6.8475999999999999</v>
      </c>
      <c r="AG69">
        <v>43.590600000000002</v>
      </c>
      <c r="AH69">
        <v>47.769799999999996</v>
      </c>
      <c r="AI69">
        <v>0</v>
      </c>
      <c r="AJ69">
        <v>0</v>
      </c>
      <c r="AK69">
        <v>53.908499999999997</v>
      </c>
      <c r="AL69">
        <v>2.7888000000000002</v>
      </c>
      <c r="AM69">
        <v>0</v>
      </c>
      <c r="AN69">
        <v>0.73834</v>
      </c>
      <c r="AO69">
        <v>2.2197</v>
      </c>
      <c r="AP69">
        <v>2.4339</v>
      </c>
      <c r="AQ69">
        <v>64.22</v>
      </c>
      <c r="AR69">
        <v>6.6239999999999997</v>
      </c>
      <c r="AS69">
        <v>10.492559999999999</v>
      </c>
      <c r="AT69">
        <v>14.9968</v>
      </c>
      <c r="AU69">
        <v>0</v>
      </c>
      <c r="AV69">
        <v>39.780799999999999</v>
      </c>
      <c r="AW69">
        <v>37.944000000000003</v>
      </c>
      <c r="AX69">
        <v>7.3319999999999999</v>
      </c>
      <c r="AY69">
        <v>0</v>
      </c>
      <c r="AZ69">
        <f t="shared" si="3"/>
        <v>35.676299999999998</v>
      </c>
      <c r="BA69">
        <f t="shared" si="4"/>
        <v>2327.0673039999992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1.98</v>
      </c>
      <c r="BP69">
        <v>1.0900000000000001</v>
      </c>
      <c r="BQ69">
        <v>0</v>
      </c>
      <c r="BR69">
        <v>0</v>
      </c>
      <c r="BS69">
        <v>1.63</v>
      </c>
      <c r="BT69">
        <v>0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1.97</v>
      </c>
      <c r="CC69">
        <v>0.86</v>
      </c>
      <c r="CD69">
        <v>0.87</v>
      </c>
      <c r="CE69">
        <v>0.97</v>
      </c>
      <c r="CF69">
        <v>0.08</v>
      </c>
      <c r="CG69">
        <v>3.77</v>
      </c>
      <c r="CH69">
        <v>0.26219999999999999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3</v>
      </c>
      <c r="CP69">
        <v>1.2441</v>
      </c>
      <c r="CQ69">
        <v>0</v>
      </c>
      <c r="CR69">
        <v>2.34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35.676299999999998</v>
      </c>
    </row>
    <row r="70" spans="1:114">
      <c r="A70" t="s">
        <v>112</v>
      </c>
      <c r="B70">
        <v>0</v>
      </c>
      <c r="C70">
        <v>0</v>
      </c>
      <c r="D70">
        <v>5.4050000000000002</v>
      </c>
      <c r="E70">
        <v>0</v>
      </c>
      <c r="F70">
        <v>0</v>
      </c>
      <c r="G70">
        <v>35.712000000000003</v>
      </c>
      <c r="H70">
        <v>0</v>
      </c>
      <c r="I70">
        <v>87.42</v>
      </c>
      <c r="J70">
        <v>1.6919999999999999</v>
      </c>
      <c r="K70">
        <v>344.67935699999998</v>
      </c>
      <c r="L70">
        <v>436.84875</v>
      </c>
      <c r="M70">
        <v>45.656999999999996</v>
      </c>
      <c r="N70">
        <v>120.65625</v>
      </c>
      <c r="O70">
        <v>126.47812500000001</v>
      </c>
      <c r="P70">
        <v>141.232</v>
      </c>
      <c r="Q70">
        <v>22.205819999999999</v>
      </c>
      <c r="R70">
        <v>21.764358000000001</v>
      </c>
      <c r="S70">
        <v>26.964210000000001</v>
      </c>
      <c r="T70">
        <v>1.40625</v>
      </c>
      <c r="U70">
        <v>348.97500000000002</v>
      </c>
      <c r="V70">
        <v>18.140333999999999</v>
      </c>
      <c r="W70">
        <v>45.524999999999999</v>
      </c>
      <c r="X70">
        <v>98.34375</v>
      </c>
      <c r="Y70">
        <v>0</v>
      </c>
      <c r="Z70">
        <v>0</v>
      </c>
      <c r="AA70">
        <v>17.38</v>
      </c>
      <c r="AB70">
        <v>0</v>
      </c>
      <c r="AC70">
        <v>9.9058399999999995</v>
      </c>
      <c r="AD70">
        <v>1.351</v>
      </c>
      <c r="AE70">
        <v>28.885999999999999</v>
      </c>
      <c r="AF70">
        <v>6.8475999999999999</v>
      </c>
      <c r="AG70">
        <v>43.590600000000002</v>
      </c>
      <c r="AH70">
        <v>71.654700000000005</v>
      </c>
      <c r="AI70">
        <v>0</v>
      </c>
      <c r="AJ70">
        <v>0</v>
      </c>
      <c r="AK70">
        <v>53.908499999999997</v>
      </c>
      <c r="AL70">
        <v>2.7888000000000002</v>
      </c>
      <c r="AM70">
        <v>0</v>
      </c>
      <c r="AN70">
        <v>0.73834</v>
      </c>
      <c r="AO70">
        <v>1.7375400000000001</v>
      </c>
      <c r="AP70">
        <v>2.4339</v>
      </c>
      <c r="AQ70">
        <v>64.22</v>
      </c>
      <c r="AR70">
        <v>6.6239999999999997</v>
      </c>
      <c r="AS70">
        <v>10.492559999999999</v>
      </c>
      <c r="AT70">
        <v>14.9968</v>
      </c>
      <c r="AU70">
        <v>0</v>
      </c>
      <c r="AV70">
        <v>39.780799999999999</v>
      </c>
      <c r="AW70">
        <v>37.944000000000003</v>
      </c>
      <c r="AX70">
        <v>7.3319999999999999</v>
      </c>
      <c r="AY70">
        <v>0</v>
      </c>
      <c r="AZ70">
        <f t="shared" si="3"/>
        <v>35.807400000000001</v>
      </c>
      <c r="BA70">
        <f t="shared" si="4"/>
        <v>2387.5255839999995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1.98</v>
      </c>
      <c r="BP70">
        <v>1.0900000000000001</v>
      </c>
      <c r="BQ70">
        <v>0</v>
      </c>
      <c r="BR70">
        <v>0</v>
      </c>
      <c r="BS70">
        <v>1.63</v>
      </c>
      <c r="BT70">
        <v>0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1.97</v>
      </c>
      <c r="CC70">
        <v>0.86</v>
      </c>
      <c r="CD70">
        <v>0.87</v>
      </c>
      <c r="CE70">
        <v>0.97</v>
      </c>
      <c r="CF70">
        <v>0.08</v>
      </c>
      <c r="CG70">
        <v>3.77</v>
      </c>
      <c r="CH70">
        <v>0.39329999999999998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3</v>
      </c>
      <c r="CP70">
        <v>1.2441</v>
      </c>
      <c r="CQ70">
        <v>0</v>
      </c>
      <c r="CR70">
        <v>2.34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35.807400000000001</v>
      </c>
    </row>
    <row r="71" spans="1:114">
      <c r="A71" t="s">
        <v>113</v>
      </c>
      <c r="B71">
        <v>0</v>
      </c>
      <c r="C71">
        <v>0</v>
      </c>
      <c r="D71">
        <v>5.4050000000000002</v>
      </c>
      <c r="E71">
        <v>0</v>
      </c>
      <c r="F71">
        <v>0</v>
      </c>
      <c r="G71">
        <v>35.712000000000003</v>
      </c>
      <c r="H71">
        <v>0</v>
      </c>
      <c r="I71">
        <v>87.42</v>
      </c>
      <c r="J71">
        <v>1.6919999999999999</v>
      </c>
      <c r="K71">
        <v>344.67935699999998</v>
      </c>
      <c r="L71">
        <v>436.84875</v>
      </c>
      <c r="M71">
        <v>61.046999999999997</v>
      </c>
      <c r="N71">
        <v>120.65625</v>
      </c>
      <c r="O71">
        <v>126.47812500000001</v>
      </c>
      <c r="P71">
        <v>141.232</v>
      </c>
      <c r="Q71">
        <v>22.205819999999999</v>
      </c>
      <c r="R71">
        <v>21.764358000000001</v>
      </c>
      <c r="S71">
        <v>26.964210000000001</v>
      </c>
      <c r="T71">
        <v>1.40625</v>
      </c>
      <c r="U71">
        <v>348.97500000000002</v>
      </c>
      <c r="V71">
        <v>18.140333999999999</v>
      </c>
      <c r="W71">
        <v>45.524999999999999</v>
      </c>
      <c r="X71">
        <v>98.34375</v>
      </c>
      <c r="Y71">
        <v>0</v>
      </c>
      <c r="Z71">
        <v>1.1000000000000001</v>
      </c>
      <c r="AA71">
        <v>28.09872</v>
      </c>
      <c r="AB71">
        <v>4.1100000000000003</v>
      </c>
      <c r="AC71">
        <v>9.9058399999999995</v>
      </c>
      <c r="AD71">
        <v>9.3218999999999994</v>
      </c>
      <c r="AE71">
        <v>28.885999999999999</v>
      </c>
      <c r="AF71">
        <v>6.8475999999999999</v>
      </c>
      <c r="AG71">
        <v>43.590600000000002</v>
      </c>
      <c r="AH71">
        <v>95.539599999999993</v>
      </c>
      <c r="AI71">
        <v>0</v>
      </c>
      <c r="AJ71">
        <v>0</v>
      </c>
      <c r="AK71">
        <v>53.908499999999997</v>
      </c>
      <c r="AL71">
        <v>2.7888000000000002</v>
      </c>
      <c r="AM71">
        <v>5.40144</v>
      </c>
      <c r="AN71">
        <v>0.73834</v>
      </c>
      <c r="AO71">
        <v>1.4200200000000001</v>
      </c>
      <c r="AP71">
        <v>2.4339</v>
      </c>
      <c r="AQ71">
        <v>64.22</v>
      </c>
      <c r="AR71">
        <v>11.04</v>
      </c>
      <c r="AS71">
        <v>10.492559999999999</v>
      </c>
      <c r="AT71">
        <v>14.9968</v>
      </c>
      <c r="AU71">
        <v>0</v>
      </c>
      <c r="AV71">
        <v>39.780799999999999</v>
      </c>
      <c r="AW71">
        <v>37.944000000000003</v>
      </c>
      <c r="AX71">
        <v>7.3319999999999999</v>
      </c>
      <c r="AY71">
        <v>0</v>
      </c>
      <c r="AZ71">
        <f t="shared" si="3"/>
        <v>36.215699999999998</v>
      </c>
      <c r="BA71">
        <f t="shared" si="4"/>
        <v>2460.6083239999994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1.98</v>
      </c>
      <c r="BP71">
        <v>1.0900000000000001</v>
      </c>
      <c r="BQ71">
        <v>0</v>
      </c>
      <c r="BR71">
        <v>0</v>
      </c>
      <c r="BS71">
        <v>1.63</v>
      </c>
      <c r="BT71">
        <v>0.2772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1.97</v>
      </c>
      <c r="CC71">
        <v>0.86</v>
      </c>
      <c r="CD71">
        <v>0.87</v>
      </c>
      <c r="CE71">
        <v>0.97</v>
      </c>
      <c r="CF71">
        <v>0.08</v>
      </c>
      <c r="CG71">
        <v>3.77</v>
      </c>
      <c r="CH71">
        <v>0.52439999999999998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3</v>
      </c>
      <c r="CP71">
        <v>1.2441</v>
      </c>
      <c r="CQ71">
        <v>0</v>
      </c>
      <c r="CR71">
        <v>2.34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36.215699999999998</v>
      </c>
    </row>
    <row r="72" spans="1:114">
      <c r="A72" t="s">
        <v>114</v>
      </c>
      <c r="B72">
        <v>0</v>
      </c>
      <c r="C72">
        <v>0</v>
      </c>
      <c r="D72">
        <v>5.4050000000000002</v>
      </c>
      <c r="E72">
        <v>0</v>
      </c>
      <c r="F72">
        <v>0</v>
      </c>
      <c r="G72">
        <v>35.712000000000003</v>
      </c>
      <c r="H72">
        <v>0</v>
      </c>
      <c r="I72">
        <v>87.42</v>
      </c>
      <c r="J72">
        <v>1.6919999999999999</v>
      </c>
      <c r="K72">
        <v>344.67935699999998</v>
      </c>
      <c r="L72">
        <v>436.84875</v>
      </c>
      <c r="M72">
        <v>61.046999999999997</v>
      </c>
      <c r="N72">
        <v>120.65625</v>
      </c>
      <c r="O72">
        <v>126.47812500000001</v>
      </c>
      <c r="P72">
        <v>141.232</v>
      </c>
      <c r="Q72">
        <v>22.205819999999999</v>
      </c>
      <c r="R72">
        <v>21.764358000000001</v>
      </c>
      <c r="S72">
        <v>26.964210000000001</v>
      </c>
      <c r="T72">
        <v>1.40625</v>
      </c>
      <c r="U72">
        <v>348.97500000000002</v>
      </c>
      <c r="V72">
        <v>18.140333999999999</v>
      </c>
      <c r="W72">
        <v>45.524999999999999</v>
      </c>
      <c r="X72">
        <v>98.34375</v>
      </c>
      <c r="Y72">
        <v>0</v>
      </c>
      <c r="Z72">
        <v>6.5537999999999998</v>
      </c>
      <c r="AA72">
        <v>28.09872</v>
      </c>
      <c r="AB72">
        <v>13.426</v>
      </c>
      <c r="AC72">
        <v>19.811679999999999</v>
      </c>
      <c r="AD72">
        <v>18.643799999999999</v>
      </c>
      <c r="AE72">
        <v>31.512</v>
      </c>
      <c r="AF72">
        <v>9.0630000000000006</v>
      </c>
      <c r="AG72">
        <v>43.590600000000002</v>
      </c>
      <c r="AH72">
        <v>119.42449999999999</v>
      </c>
      <c r="AI72">
        <v>0</v>
      </c>
      <c r="AJ72">
        <v>0</v>
      </c>
      <c r="AK72">
        <v>53.908499999999997</v>
      </c>
      <c r="AL72">
        <v>2.7888000000000002</v>
      </c>
      <c r="AM72">
        <v>5.40144</v>
      </c>
      <c r="AN72">
        <v>0.73834</v>
      </c>
      <c r="AO72">
        <v>1.17306</v>
      </c>
      <c r="AP72">
        <v>2.4339</v>
      </c>
      <c r="AQ72">
        <v>64.22</v>
      </c>
      <c r="AR72">
        <v>11.04</v>
      </c>
      <c r="AS72">
        <v>10.492559999999999</v>
      </c>
      <c r="AT72">
        <v>14.9968</v>
      </c>
      <c r="AU72">
        <v>0</v>
      </c>
      <c r="AV72">
        <v>39.780799999999999</v>
      </c>
      <c r="AW72">
        <v>37.944000000000003</v>
      </c>
      <c r="AX72">
        <v>7.3319999999999999</v>
      </c>
      <c r="AY72">
        <v>0</v>
      </c>
      <c r="AZ72">
        <f t="shared" si="3"/>
        <v>36.774000000000001</v>
      </c>
      <c r="BA72">
        <f t="shared" si="4"/>
        <v>2523.6435039999997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1.98</v>
      </c>
      <c r="BP72">
        <v>1.0900000000000001</v>
      </c>
      <c r="BQ72">
        <v>0</v>
      </c>
      <c r="BR72">
        <v>0.15</v>
      </c>
      <c r="BS72">
        <v>1.63</v>
      </c>
      <c r="BT72">
        <v>0.5544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1.97</v>
      </c>
      <c r="CC72">
        <v>0.86</v>
      </c>
      <c r="CD72">
        <v>0.87</v>
      </c>
      <c r="CE72">
        <v>0.97</v>
      </c>
      <c r="CF72">
        <v>0.08</v>
      </c>
      <c r="CG72">
        <v>3.77</v>
      </c>
      <c r="CH72">
        <v>0.65549999999999997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3</v>
      </c>
      <c r="CP72">
        <v>1.2441</v>
      </c>
      <c r="CQ72">
        <v>0</v>
      </c>
      <c r="CR72">
        <v>2.34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36.774000000000001</v>
      </c>
    </row>
    <row r="73" spans="1:114">
      <c r="A73" t="s">
        <v>115</v>
      </c>
      <c r="B73">
        <v>0</v>
      </c>
      <c r="C73">
        <v>0</v>
      </c>
      <c r="D73">
        <v>5.4050000000000002</v>
      </c>
      <c r="E73">
        <v>0</v>
      </c>
      <c r="F73">
        <v>0</v>
      </c>
      <c r="G73">
        <v>35.712000000000003</v>
      </c>
      <c r="H73">
        <v>0</v>
      </c>
      <c r="I73">
        <v>87.42</v>
      </c>
      <c r="J73">
        <v>1.6919999999999999</v>
      </c>
      <c r="K73">
        <v>344.67935699999998</v>
      </c>
      <c r="L73">
        <v>436.84875</v>
      </c>
      <c r="M73">
        <v>64.638000000000005</v>
      </c>
      <c r="N73">
        <v>120.65625</v>
      </c>
      <c r="O73">
        <v>126.47812500000001</v>
      </c>
      <c r="P73">
        <v>141.232</v>
      </c>
      <c r="Q73">
        <v>22.205819999999999</v>
      </c>
      <c r="R73">
        <v>21.764358000000001</v>
      </c>
      <c r="S73">
        <v>26.964210000000001</v>
      </c>
      <c r="T73">
        <v>1.40625</v>
      </c>
      <c r="U73">
        <v>348.97500000000002</v>
      </c>
      <c r="V73">
        <v>18.140333999999999</v>
      </c>
      <c r="W73">
        <v>45.524999999999999</v>
      </c>
      <c r="X73">
        <v>98.34375</v>
      </c>
      <c r="Y73">
        <v>0</v>
      </c>
      <c r="Z73">
        <v>7.15</v>
      </c>
      <c r="AA73">
        <v>28.09872</v>
      </c>
      <c r="AB73">
        <v>27.071200000000001</v>
      </c>
      <c r="AC73">
        <v>29.747499000000001</v>
      </c>
      <c r="AD73">
        <v>27.965699999999998</v>
      </c>
      <c r="AE73">
        <v>48.581000000000003</v>
      </c>
      <c r="AF73">
        <v>18.126000000000001</v>
      </c>
      <c r="AG73">
        <v>43.590600000000002</v>
      </c>
      <c r="AH73">
        <v>143.30940000000001</v>
      </c>
      <c r="AI73">
        <v>5.2119999999999997</v>
      </c>
      <c r="AJ73">
        <v>0</v>
      </c>
      <c r="AK73">
        <v>53.908499999999997</v>
      </c>
      <c r="AL73">
        <v>2.7888000000000002</v>
      </c>
      <c r="AM73">
        <v>5.40144</v>
      </c>
      <c r="AN73">
        <v>0.73834</v>
      </c>
      <c r="AO73">
        <v>1.0995600000000001</v>
      </c>
      <c r="AP73">
        <v>3.0743999999999998</v>
      </c>
      <c r="AQ73">
        <v>64.22</v>
      </c>
      <c r="AR73">
        <v>11.04</v>
      </c>
      <c r="AS73">
        <v>10.492559999999999</v>
      </c>
      <c r="AT73">
        <v>14.9968</v>
      </c>
      <c r="AU73">
        <v>0</v>
      </c>
      <c r="AV73">
        <v>39.780799999999999</v>
      </c>
      <c r="AW73">
        <v>37.944000000000003</v>
      </c>
      <c r="AX73">
        <v>7.3319999999999999</v>
      </c>
      <c r="AY73">
        <v>0</v>
      </c>
      <c r="AZ73">
        <f t="shared" si="3"/>
        <v>36.776939999999996</v>
      </c>
      <c r="BA73">
        <f t="shared" si="4"/>
        <v>2616.5324630000005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1.98</v>
      </c>
      <c r="BP73">
        <v>1.0900000000000001</v>
      </c>
      <c r="BQ73">
        <v>0</v>
      </c>
      <c r="BR73">
        <v>0.32604</v>
      </c>
      <c r="BS73">
        <v>1.63</v>
      </c>
      <c r="BT73">
        <v>0.83160000000000001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1.97</v>
      </c>
      <c r="CC73">
        <v>0.4</v>
      </c>
      <c r="CD73">
        <v>0.83</v>
      </c>
      <c r="CE73">
        <v>0.9</v>
      </c>
      <c r="CF73">
        <v>0.08</v>
      </c>
      <c r="CG73">
        <v>3.77</v>
      </c>
      <c r="CH73">
        <v>0.7752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3</v>
      </c>
      <c r="CP73">
        <v>1.2441</v>
      </c>
      <c r="CQ73">
        <v>0</v>
      </c>
      <c r="CR73">
        <v>2.34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36.776939999999996</v>
      </c>
    </row>
    <row r="74" spans="1:114">
      <c r="A74" t="s">
        <v>116</v>
      </c>
      <c r="B74">
        <v>0</v>
      </c>
      <c r="C74">
        <v>0</v>
      </c>
      <c r="D74">
        <v>5.4050000000000002</v>
      </c>
      <c r="E74">
        <v>0</v>
      </c>
      <c r="F74">
        <v>0</v>
      </c>
      <c r="G74">
        <v>35.712000000000003</v>
      </c>
      <c r="H74">
        <v>0</v>
      </c>
      <c r="I74">
        <v>87.42</v>
      </c>
      <c r="J74">
        <v>1.6919999999999999</v>
      </c>
      <c r="K74">
        <v>344.67935699999998</v>
      </c>
      <c r="L74">
        <v>436.84875</v>
      </c>
      <c r="M74">
        <v>64.638000000000005</v>
      </c>
      <c r="N74">
        <v>120.65625</v>
      </c>
      <c r="O74">
        <v>126.47812500000001</v>
      </c>
      <c r="P74">
        <v>141.232</v>
      </c>
      <c r="Q74">
        <v>22.205819999999999</v>
      </c>
      <c r="R74">
        <v>21.764358000000001</v>
      </c>
      <c r="S74">
        <v>26.964210000000001</v>
      </c>
      <c r="T74">
        <v>1.40625</v>
      </c>
      <c r="U74">
        <v>348.97500000000002</v>
      </c>
      <c r="V74">
        <v>18.140333999999999</v>
      </c>
      <c r="W74">
        <v>45.524999999999999</v>
      </c>
      <c r="X74">
        <v>98.34375</v>
      </c>
      <c r="Y74">
        <v>0</v>
      </c>
      <c r="Z74">
        <v>13.1076</v>
      </c>
      <c r="AA74">
        <v>28.09872</v>
      </c>
      <c r="AB74">
        <v>40.6068</v>
      </c>
      <c r="AC74">
        <v>29.747499000000001</v>
      </c>
      <c r="AD74">
        <v>37.287599999999998</v>
      </c>
      <c r="AE74">
        <v>50.592516000000003</v>
      </c>
      <c r="AF74">
        <v>30.21</v>
      </c>
      <c r="AG74">
        <v>43.590600000000002</v>
      </c>
      <c r="AH74">
        <v>143.30940000000001</v>
      </c>
      <c r="AI74">
        <v>16.939</v>
      </c>
      <c r="AJ74">
        <v>0</v>
      </c>
      <c r="AK74">
        <v>53.908499999999997</v>
      </c>
      <c r="AL74">
        <v>2.7888000000000002</v>
      </c>
      <c r="AM74">
        <v>5.40144</v>
      </c>
      <c r="AN74">
        <v>0.73834</v>
      </c>
      <c r="AO74">
        <v>1.1348400000000001</v>
      </c>
      <c r="AP74">
        <v>3.0743999999999998</v>
      </c>
      <c r="AQ74">
        <v>64.22</v>
      </c>
      <c r="AR74">
        <v>11.04</v>
      </c>
      <c r="AS74">
        <v>10.492559999999999</v>
      </c>
      <c r="AT74">
        <v>14.9968</v>
      </c>
      <c r="AU74">
        <v>0</v>
      </c>
      <c r="AV74">
        <v>39.780799999999999</v>
      </c>
      <c r="AW74">
        <v>37.944000000000003</v>
      </c>
      <c r="AX74">
        <v>7.3319999999999999</v>
      </c>
      <c r="AY74">
        <v>0</v>
      </c>
      <c r="AZ74">
        <f t="shared" si="3"/>
        <v>37.300179999999997</v>
      </c>
      <c r="BA74">
        <f t="shared" si="4"/>
        <v>2671.728599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1.98</v>
      </c>
      <c r="BP74">
        <v>1.0900000000000001</v>
      </c>
      <c r="BQ74">
        <v>0</v>
      </c>
      <c r="BR74">
        <v>0.65207999999999999</v>
      </c>
      <c r="BS74">
        <v>1.63</v>
      </c>
      <c r="BT74">
        <v>1.1088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1.97</v>
      </c>
      <c r="CC74">
        <v>0.4</v>
      </c>
      <c r="CD74">
        <v>0.83</v>
      </c>
      <c r="CE74">
        <v>0.82</v>
      </c>
      <c r="CF74">
        <v>0.08</v>
      </c>
      <c r="CG74">
        <v>3.77</v>
      </c>
      <c r="CH74">
        <v>0.7752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3</v>
      </c>
      <c r="CP74">
        <v>1.2441</v>
      </c>
      <c r="CQ74">
        <v>0</v>
      </c>
      <c r="CR74">
        <v>2.34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37.300179999999997</v>
      </c>
    </row>
    <row r="75" spans="1:114">
      <c r="A75" t="s">
        <v>117</v>
      </c>
      <c r="B75">
        <v>0</v>
      </c>
      <c r="C75">
        <v>0</v>
      </c>
      <c r="D75">
        <v>5.4050000000000002</v>
      </c>
      <c r="E75">
        <v>0</v>
      </c>
      <c r="F75">
        <v>0</v>
      </c>
      <c r="G75">
        <v>35.712000000000003</v>
      </c>
      <c r="H75">
        <v>0</v>
      </c>
      <c r="I75">
        <v>87.42</v>
      </c>
      <c r="J75">
        <v>1.6919999999999999</v>
      </c>
      <c r="K75">
        <v>344.67935699999998</v>
      </c>
      <c r="L75">
        <v>436.84875</v>
      </c>
      <c r="M75">
        <v>64.638000000000005</v>
      </c>
      <c r="N75">
        <v>120.65625</v>
      </c>
      <c r="O75">
        <v>126.47812500000001</v>
      </c>
      <c r="P75">
        <v>141.232</v>
      </c>
      <c r="Q75">
        <v>22.205819999999999</v>
      </c>
      <c r="R75">
        <v>21.764358000000001</v>
      </c>
      <c r="S75">
        <v>26.964210000000001</v>
      </c>
      <c r="T75">
        <v>1.40625</v>
      </c>
      <c r="U75">
        <v>348.97500000000002</v>
      </c>
      <c r="V75">
        <v>18.140333999999999</v>
      </c>
      <c r="W75">
        <v>44.917999999999999</v>
      </c>
      <c r="X75">
        <v>98.34375</v>
      </c>
      <c r="Y75">
        <v>0</v>
      </c>
      <c r="Z75">
        <v>13.1076</v>
      </c>
      <c r="AA75">
        <v>28.09872</v>
      </c>
      <c r="AB75">
        <v>40.6068</v>
      </c>
      <c r="AC75">
        <v>29.747499000000001</v>
      </c>
      <c r="AD75">
        <v>37.287599999999998</v>
      </c>
      <c r="AE75">
        <v>50.592516000000003</v>
      </c>
      <c r="AF75">
        <v>30.21</v>
      </c>
      <c r="AG75">
        <v>43.590600000000002</v>
      </c>
      <c r="AH75">
        <v>143.30940000000001</v>
      </c>
      <c r="AI75">
        <v>16.939</v>
      </c>
      <c r="AJ75">
        <v>0</v>
      </c>
      <c r="AK75">
        <v>53.908499999999997</v>
      </c>
      <c r="AL75">
        <v>2.7888000000000002</v>
      </c>
      <c r="AM75">
        <v>5.40144</v>
      </c>
      <c r="AN75">
        <v>0.73834</v>
      </c>
      <c r="AO75">
        <v>1.2024600000000001</v>
      </c>
      <c r="AP75">
        <v>3.0743999999999998</v>
      </c>
      <c r="AQ75">
        <v>64.22</v>
      </c>
      <c r="AR75">
        <v>11.04</v>
      </c>
      <c r="AS75">
        <v>10.7616</v>
      </c>
      <c r="AT75">
        <v>14.9968</v>
      </c>
      <c r="AU75">
        <v>0</v>
      </c>
      <c r="AV75">
        <v>39.997</v>
      </c>
      <c r="AW75">
        <v>37.944000000000003</v>
      </c>
      <c r="AX75">
        <v>7.3319999999999999</v>
      </c>
      <c r="AY75">
        <v>0</v>
      </c>
      <c r="AZ75">
        <f t="shared" si="3"/>
        <v>37.270179999999996</v>
      </c>
      <c r="BA75">
        <f t="shared" si="4"/>
        <v>2671.6444589999987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1.98</v>
      </c>
      <c r="BP75">
        <v>1.0900000000000001</v>
      </c>
      <c r="BQ75">
        <v>0</v>
      </c>
      <c r="BR75">
        <v>0.65207999999999999</v>
      </c>
      <c r="BS75">
        <v>1.63</v>
      </c>
      <c r="BT75">
        <v>1.1088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1.97</v>
      </c>
      <c r="CC75">
        <v>0.4</v>
      </c>
      <c r="CD75">
        <v>0.83</v>
      </c>
      <c r="CE75">
        <v>0.79</v>
      </c>
      <c r="CF75">
        <v>0.08</v>
      </c>
      <c r="CG75">
        <v>3.77</v>
      </c>
      <c r="CH75">
        <v>0.7752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3</v>
      </c>
      <c r="CP75">
        <v>1.2441</v>
      </c>
      <c r="CQ75">
        <v>0</v>
      </c>
      <c r="CR75">
        <v>2.34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37.270179999999996</v>
      </c>
    </row>
    <row r="76" spans="1:114">
      <c r="A76" t="s">
        <v>118</v>
      </c>
      <c r="B76">
        <v>0</v>
      </c>
      <c r="C76">
        <v>0</v>
      </c>
      <c r="D76">
        <v>5.4050000000000002</v>
      </c>
      <c r="E76">
        <v>0</v>
      </c>
      <c r="F76">
        <v>0</v>
      </c>
      <c r="G76">
        <v>35.712000000000003</v>
      </c>
      <c r="H76">
        <v>0</v>
      </c>
      <c r="I76">
        <v>87.42</v>
      </c>
      <c r="J76">
        <v>1.6919999999999999</v>
      </c>
      <c r="K76">
        <v>344.67935699999998</v>
      </c>
      <c r="L76">
        <v>436.84875</v>
      </c>
      <c r="M76">
        <v>64.638000000000005</v>
      </c>
      <c r="N76">
        <v>120.65625</v>
      </c>
      <c r="O76">
        <v>126.47812500000001</v>
      </c>
      <c r="P76">
        <v>141.232</v>
      </c>
      <c r="Q76">
        <v>22.205819999999999</v>
      </c>
      <c r="R76">
        <v>21.764358000000001</v>
      </c>
      <c r="S76">
        <v>26.964210000000001</v>
      </c>
      <c r="T76">
        <v>1.40625</v>
      </c>
      <c r="U76">
        <v>348.97500000000002</v>
      </c>
      <c r="V76">
        <v>18.140333999999999</v>
      </c>
      <c r="W76">
        <v>44.917999999999999</v>
      </c>
      <c r="X76">
        <v>98.34375</v>
      </c>
      <c r="Y76">
        <v>0</v>
      </c>
      <c r="Z76">
        <v>13.1076</v>
      </c>
      <c r="AA76">
        <v>28.09872</v>
      </c>
      <c r="AB76">
        <v>40.6068</v>
      </c>
      <c r="AC76">
        <v>29.747499000000001</v>
      </c>
      <c r="AD76">
        <v>37.287599999999998</v>
      </c>
      <c r="AE76">
        <v>50.592516000000003</v>
      </c>
      <c r="AF76">
        <v>30.21</v>
      </c>
      <c r="AG76">
        <v>43.590600000000002</v>
      </c>
      <c r="AH76">
        <v>143.30940000000001</v>
      </c>
      <c r="AI76">
        <v>16.939</v>
      </c>
      <c r="AJ76">
        <v>0</v>
      </c>
      <c r="AK76">
        <v>53.908499999999997</v>
      </c>
      <c r="AL76">
        <v>12.782</v>
      </c>
      <c r="AM76">
        <v>5.40144</v>
      </c>
      <c r="AN76">
        <v>0.73834</v>
      </c>
      <c r="AO76">
        <v>1.2112799999999999</v>
      </c>
      <c r="AP76">
        <v>3.0743999999999998</v>
      </c>
      <c r="AQ76">
        <v>64.22</v>
      </c>
      <c r="AR76">
        <v>11.04</v>
      </c>
      <c r="AS76">
        <v>10.7616</v>
      </c>
      <c r="AT76">
        <v>14.9968</v>
      </c>
      <c r="AU76">
        <v>0</v>
      </c>
      <c r="AV76">
        <v>39.997</v>
      </c>
      <c r="AW76">
        <v>37.944000000000003</v>
      </c>
      <c r="AX76">
        <v>7.3319999999999999</v>
      </c>
      <c r="AY76">
        <v>0</v>
      </c>
      <c r="AZ76">
        <f t="shared" si="3"/>
        <v>37.270179999999996</v>
      </c>
      <c r="BA76">
        <f t="shared" si="4"/>
        <v>2681.6464789999991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1.98</v>
      </c>
      <c r="BP76">
        <v>1.0900000000000001</v>
      </c>
      <c r="BQ76">
        <v>0</v>
      </c>
      <c r="BR76">
        <v>0.65207999999999999</v>
      </c>
      <c r="BS76">
        <v>1.63</v>
      </c>
      <c r="BT76">
        <v>1.1088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1.97</v>
      </c>
      <c r="CC76">
        <v>0.4</v>
      </c>
      <c r="CD76">
        <v>0.83</v>
      </c>
      <c r="CE76">
        <v>0.79</v>
      </c>
      <c r="CF76">
        <v>0.08</v>
      </c>
      <c r="CG76">
        <v>3.77</v>
      </c>
      <c r="CH76">
        <v>0.7752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3</v>
      </c>
      <c r="CP76">
        <v>1.2441</v>
      </c>
      <c r="CQ76">
        <v>0</v>
      </c>
      <c r="CR76">
        <v>2.34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37.270179999999996</v>
      </c>
    </row>
    <row r="77" spans="1:114">
      <c r="A77" t="s">
        <v>119</v>
      </c>
      <c r="B77">
        <v>0</v>
      </c>
      <c r="C77">
        <v>0</v>
      </c>
      <c r="D77">
        <v>5.4050000000000002</v>
      </c>
      <c r="E77">
        <v>0</v>
      </c>
      <c r="F77">
        <v>0</v>
      </c>
      <c r="G77">
        <v>35.712000000000003</v>
      </c>
      <c r="H77">
        <v>0</v>
      </c>
      <c r="I77">
        <v>87.42</v>
      </c>
      <c r="J77">
        <v>1.6919999999999999</v>
      </c>
      <c r="K77">
        <v>344.67935699999998</v>
      </c>
      <c r="L77">
        <v>436.84875</v>
      </c>
      <c r="M77">
        <v>71.819999999999993</v>
      </c>
      <c r="N77">
        <v>120.65625</v>
      </c>
      <c r="O77">
        <v>126.47812500000001</v>
      </c>
      <c r="P77">
        <v>141.232</v>
      </c>
      <c r="Q77">
        <v>22.205819999999999</v>
      </c>
      <c r="R77">
        <v>21.764358000000001</v>
      </c>
      <c r="S77">
        <v>26.964210000000001</v>
      </c>
      <c r="T77">
        <v>1.40625</v>
      </c>
      <c r="U77">
        <v>348.97500000000002</v>
      </c>
      <c r="V77">
        <v>18.140333999999999</v>
      </c>
      <c r="W77">
        <v>44.917999999999999</v>
      </c>
      <c r="X77">
        <v>98.34375</v>
      </c>
      <c r="Y77">
        <v>0</v>
      </c>
      <c r="Z77">
        <v>13.1076</v>
      </c>
      <c r="AA77">
        <v>28.09872</v>
      </c>
      <c r="AB77">
        <v>40.6068</v>
      </c>
      <c r="AC77">
        <v>29.747499000000001</v>
      </c>
      <c r="AD77">
        <v>37.287599999999998</v>
      </c>
      <c r="AE77">
        <v>50.592516000000003</v>
      </c>
      <c r="AF77">
        <v>30.21</v>
      </c>
      <c r="AG77">
        <v>43.590600000000002</v>
      </c>
      <c r="AH77">
        <v>143.30940000000001</v>
      </c>
      <c r="AI77">
        <v>16.939</v>
      </c>
      <c r="AJ77">
        <v>0</v>
      </c>
      <c r="AK77">
        <v>53.908499999999997</v>
      </c>
      <c r="AL77">
        <v>66.814999999999998</v>
      </c>
      <c r="AM77">
        <v>5.40144</v>
      </c>
      <c r="AN77">
        <v>0.73834</v>
      </c>
      <c r="AO77">
        <v>1.2700800000000001</v>
      </c>
      <c r="AP77">
        <v>3.0743999999999998</v>
      </c>
      <c r="AQ77">
        <v>64.22</v>
      </c>
      <c r="AR77">
        <v>15.456</v>
      </c>
      <c r="AS77">
        <v>10.492559999999999</v>
      </c>
      <c r="AT77">
        <v>14.9968</v>
      </c>
      <c r="AU77">
        <v>0</v>
      </c>
      <c r="AV77">
        <v>39.997</v>
      </c>
      <c r="AW77">
        <v>37.944000000000003</v>
      </c>
      <c r="AX77">
        <v>7.3319999999999999</v>
      </c>
      <c r="AY77">
        <v>0</v>
      </c>
      <c r="AZ77">
        <f t="shared" si="3"/>
        <v>37.190179999999998</v>
      </c>
      <c r="BA77">
        <f t="shared" si="4"/>
        <v>2746.9872389999996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1.98</v>
      </c>
      <c r="BP77">
        <v>1.0900000000000001</v>
      </c>
      <c r="BQ77">
        <v>0</v>
      </c>
      <c r="BR77">
        <v>0.65207999999999999</v>
      </c>
      <c r="BS77">
        <v>1.63</v>
      </c>
      <c r="BT77">
        <v>1.1088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1.97</v>
      </c>
      <c r="CC77">
        <v>0.4</v>
      </c>
      <c r="CD77">
        <v>0.83</v>
      </c>
      <c r="CE77">
        <v>0.79</v>
      </c>
      <c r="CF77">
        <v>0</v>
      </c>
      <c r="CG77">
        <v>3.77</v>
      </c>
      <c r="CH77">
        <v>0.7752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3</v>
      </c>
      <c r="CP77">
        <v>1.2441</v>
      </c>
      <c r="CQ77">
        <v>0</v>
      </c>
      <c r="CR77">
        <v>2.34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37.190179999999998</v>
      </c>
    </row>
    <row r="78" spans="1:114">
      <c r="A78" t="s">
        <v>120</v>
      </c>
      <c r="B78">
        <v>0</v>
      </c>
      <c r="C78">
        <v>0</v>
      </c>
      <c r="D78">
        <v>5.4050000000000002</v>
      </c>
      <c r="E78">
        <v>0</v>
      </c>
      <c r="F78">
        <v>0</v>
      </c>
      <c r="G78">
        <v>35.712000000000003</v>
      </c>
      <c r="H78">
        <v>0</v>
      </c>
      <c r="I78">
        <v>87.42</v>
      </c>
      <c r="J78">
        <v>1.6919999999999999</v>
      </c>
      <c r="K78">
        <v>344.67935699999998</v>
      </c>
      <c r="L78">
        <v>436.84875</v>
      </c>
      <c r="M78">
        <v>71.819999999999993</v>
      </c>
      <c r="N78">
        <v>120.65625</v>
      </c>
      <c r="O78">
        <v>126.47812500000001</v>
      </c>
      <c r="P78">
        <v>141.232</v>
      </c>
      <c r="Q78">
        <v>22.205819999999999</v>
      </c>
      <c r="R78">
        <v>21.764358000000001</v>
      </c>
      <c r="S78">
        <v>26.964210000000001</v>
      </c>
      <c r="T78">
        <v>1.40625</v>
      </c>
      <c r="U78">
        <v>348.97500000000002</v>
      </c>
      <c r="V78">
        <v>18.140333999999999</v>
      </c>
      <c r="W78">
        <v>44.917999999999999</v>
      </c>
      <c r="X78">
        <v>98.34375</v>
      </c>
      <c r="Y78">
        <v>0</v>
      </c>
      <c r="Z78">
        <v>13.1076</v>
      </c>
      <c r="AA78">
        <v>28.09872</v>
      </c>
      <c r="AB78">
        <v>40.6068</v>
      </c>
      <c r="AC78">
        <v>29.747499000000001</v>
      </c>
      <c r="AD78">
        <v>37.287599999999998</v>
      </c>
      <c r="AE78">
        <v>50.592516000000003</v>
      </c>
      <c r="AF78">
        <v>30.21</v>
      </c>
      <c r="AG78">
        <v>43.590600000000002</v>
      </c>
      <c r="AH78">
        <v>143.30940000000001</v>
      </c>
      <c r="AI78">
        <v>16.939</v>
      </c>
      <c r="AJ78">
        <v>0</v>
      </c>
      <c r="AK78">
        <v>53.908499999999997</v>
      </c>
      <c r="AL78">
        <v>66.814999999999998</v>
      </c>
      <c r="AM78">
        <v>5.40144</v>
      </c>
      <c r="AN78">
        <v>0.73834</v>
      </c>
      <c r="AO78">
        <v>1.28772</v>
      </c>
      <c r="AP78">
        <v>3.0743999999999998</v>
      </c>
      <c r="AQ78">
        <v>64.22</v>
      </c>
      <c r="AR78">
        <v>15.456</v>
      </c>
      <c r="AS78">
        <v>10.492559999999999</v>
      </c>
      <c r="AT78">
        <v>14.9968</v>
      </c>
      <c r="AU78">
        <v>0</v>
      </c>
      <c r="AV78">
        <v>39.997</v>
      </c>
      <c r="AW78">
        <v>37.944000000000003</v>
      </c>
      <c r="AX78">
        <v>7.3319999999999999</v>
      </c>
      <c r="AY78">
        <v>0</v>
      </c>
      <c r="AZ78">
        <f t="shared" si="3"/>
        <v>37.190179999999998</v>
      </c>
      <c r="BA78">
        <f t="shared" si="4"/>
        <v>2747.0048789999996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1.98</v>
      </c>
      <c r="BP78">
        <v>1.0900000000000001</v>
      </c>
      <c r="BQ78">
        <v>0</v>
      </c>
      <c r="BR78">
        <v>0.65207999999999999</v>
      </c>
      <c r="BS78">
        <v>1.63</v>
      </c>
      <c r="BT78">
        <v>1.1088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1.97</v>
      </c>
      <c r="CC78">
        <v>0.4</v>
      </c>
      <c r="CD78">
        <v>0.83</v>
      </c>
      <c r="CE78">
        <v>0.79</v>
      </c>
      <c r="CF78">
        <v>0</v>
      </c>
      <c r="CG78">
        <v>3.77</v>
      </c>
      <c r="CH78">
        <v>0.7752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3</v>
      </c>
      <c r="CP78">
        <v>1.2441</v>
      </c>
      <c r="CQ78">
        <v>0</v>
      </c>
      <c r="CR78">
        <v>2.34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37.190179999999998</v>
      </c>
    </row>
    <row r="79" spans="1:114">
      <c r="A79" t="s">
        <v>121</v>
      </c>
      <c r="B79">
        <v>0</v>
      </c>
      <c r="C79">
        <v>0</v>
      </c>
      <c r="D79">
        <v>5.4050000000000002</v>
      </c>
      <c r="E79">
        <v>0</v>
      </c>
      <c r="F79">
        <v>0</v>
      </c>
      <c r="G79">
        <v>35.712000000000003</v>
      </c>
      <c r="H79">
        <v>0</v>
      </c>
      <c r="I79">
        <v>87.42</v>
      </c>
      <c r="J79">
        <v>1.6919999999999999</v>
      </c>
      <c r="K79">
        <v>344.67935699999998</v>
      </c>
      <c r="L79">
        <v>436.84875</v>
      </c>
      <c r="M79">
        <v>71.819999999999993</v>
      </c>
      <c r="N79">
        <v>120.65625</v>
      </c>
      <c r="O79">
        <v>126.47812500000001</v>
      </c>
      <c r="P79">
        <v>141.232</v>
      </c>
      <c r="Q79">
        <v>22.205819999999999</v>
      </c>
      <c r="R79">
        <v>21.764358000000001</v>
      </c>
      <c r="S79">
        <v>26.964210000000001</v>
      </c>
      <c r="T79">
        <v>1.40625</v>
      </c>
      <c r="U79">
        <v>348.97500000000002</v>
      </c>
      <c r="V79">
        <v>18.140333999999999</v>
      </c>
      <c r="W79">
        <v>44.917999999999999</v>
      </c>
      <c r="X79">
        <v>98.34375</v>
      </c>
      <c r="Y79">
        <v>0</v>
      </c>
      <c r="Z79">
        <v>13.1076</v>
      </c>
      <c r="AA79">
        <v>28.09872</v>
      </c>
      <c r="AB79">
        <v>40.6068</v>
      </c>
      <c r="AC79">
        <v>29.747499000000001</v>
      </c>
      <c r="AD79">
        <v>37.287599999999998</v>
      </c>
      <c r="AE79">
        <v>50.592516000000003</v>
      </c>
      <c r="AF79">
        <v>30.21</v>
      </c>
      <c r="AG79">
        <v>43.590600000000002</v>
      </c>
      <c r="AH79">
        <v>143.30940000000001</v>
      </c>
      <c r="AI79">
        <v>16.939</v>
      </c>
      <c r="AJ79">
        <v>0</v>
      </c>
      <c r="AK79">
        <v>53.908499999999997</v>
      </c>
      <c r="AL79">
        <v>66.814999999999998</v>
      </c>
      <c r="AM79">
        <v>5.40144</v>
      </c>
      <c r="AN79">
        <v>0.73834</v>
      </c>
      <c r="AO79">
        <v>1.35534</v>
      </c>
      <c r="AP79">
        <v>2.4339</v>
      </c>
      <c r="AQ79">
        <v>64.22</v>
      </c>
      <c r="AR79">
        <v>34.223999999999997</v>
      </c>
      <c r="AS79">
        <v>10.492559999999999</v>
      </c>
      <c r="AT79">
        <v>14.9968</v>
      </c>
      <c r="AU79">
        <v>0</v>
      </c>
      <c r="AV79">
        <v>39.997</v>
      </c>
      <c r="AW79">
        <v>37.944000000000003</v>
      </c>
      <c r="AX79">
        <v>7.3319999999999999</v>
      </c>
      <c r="AY79">
        <v>0</v>
      </c>
      <c r="AZ79">
        <f t="shared" si="3"/>
        <v>37.060180000000003</v>
      </c>
      <c r="BA79">
        <f t="shared" si="4"/>
        <v>2765.0699989999998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1.98</v>
      </c>
      <c r="BP79">
        <v>1.0900000000000001</v>
      </c>
      <c r="BQ79">
        <v>0</v>
      </c>
      <c r="BR79">
        <v>0.65207999999999999</v>
      </c>
      <c r="BS79">
        <v>1.63</v>
      </c>
      <c r="BT79">
        <v>1.1088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1.97</v>
      </c>
      <c r="CC79">
        <v>0.4</v>
      </c>
      <c r="CD79">
        <v>0.83</v>
      </c>
      <c r="CE79">
        <v>0.79</v>
      </c>
      <c r="CF79">
        <v>0</v>
      </c>
      <c r="CG79">
        <v>3.77</v>
      </c>
      <c r="CH79">
        <v>0.7752</v>
      </c>
      <c r="CI79">
        <v>5.21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3</v>
      </c>
      <c r="CP79">
        <v>1.2441</v>
      </c>
      <c r="CQ79">
        <v>0</v>
      </c>
      <c r="CR79">
        <v>2.34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37.060180000000003</v>
      </c>
    </row>
    <row r="80" spans="1:114">
      <c r="A80" t="s">
        <v>122</v>
      </c>
      <c r="B80">
        <v>0</v>
      </c>
      <c r="C80">
        <v>0</v>
      </c>
      <c r="D80">
        <v>5.4050000000000002</v>
      </c>
      <c r="E80">
        <v>0</v>
      </c>
      <c r="F80">
        <v>0</v>
      </c>
      <c r="G80">
        <v>35.712000000000003</v>
      </c>
      <c r="H80">
        <v>0</v>
      </c>
      <c r="I80">
        <v>87.42</v>
      </c>
      <c r="J80">
        <v>1.6919999999999999</v>
      </c>
      <c r="K80">
        <v>344.67935699999998</v>
      </c>
      <c r="L80">
        <v>436.84875</v>
      </c>
      <c r="M80">
        <v>71.819999999999993</v>
      </c>
      <c r="N80">
        <v>120.65625</v>
      </c>
      <c r="O80">
        <v>126.47812500000001</v>
      </c>
      <c r="P80">
        <v>141.232</v>
      </c>
      <c r="Q80">
        <v>22.205819999999999</v>
      </c>
      <c r="R80">
        <v>21.764358000000001</v>
      </c>
      <c r="S80">
        <v>26.964210000000001</v>
      </c>
      <c r="T80">
        <v>1.40625</v>
      </c>
      <c r="U80">
        <v>348.97500000000002</v>
      </c>
      <c r="V80">
        <v>18.140333999999999</v>
      </c>
      <c r="W80">
        <v>44.917999999999999</v>
      </c>
      <c r="X80">
        <v>98.34375</v>
      </c>
      <c r="Y80">
        <v>0</v>
      </c>
      <c r="Z80">
        <v>7.15</v>
      </c>
      <c r="AA80">
        <v>28.09872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18.126000000000001</v>
      </c>
      <c r="AG80">
        <v>43.590600000000002</v>
      </c>
      <c r="AH80">
        <v>119.42449999999999</v>
      </c>
      <c r="AI80">
        <v>5.2119999999999997</v>
      </c>
      <c r="AJ80">
        <v>0</v>
      </c>
      <c r="AK80">
        <v>53.908499999999997</v>
      </c>
      <c r="AL80">
        <v>12.782</v>
      </c>
      <c r="AM80">
        <v>5.40144</v>
      </c>
      <c r="AN80">
        <v>0.73834</v>
      </c>
      <c r="AO80">
        <v>1.47</v>
      </c>
      <c r="AP80">
        <v>2.4339</v>
      </c>
      <c r="AQ80">
        <v>64.22</v>
      </c>
      <c r="AR80">
        <v>34.223999999999997</v>
      </c>
      <c r="AS80">
        <v>10.492559999999999</v>
      </c>
      <c r="AT80">
        <v>14.9968</v>
      </c>
      <c r="AU80">
        <v>0</v>
      </c>
      <c r="AV80">
        <v>39.997</v>
      </c>
      <c r="AW80">
        <v>37.944000000000003</v>
      </c>
      <c r="AX80">
        <v>7.3319999999999999</v>
      </c>
      <c r="AY80">
        <v>0</v>
      </c>
      <c r="AZ80">
        <f t="shared" si="3"/>
        <v>35.777600000000007</v>
      </c>
      <c r="BA80">
        <f t="shared" si="4"/>
        <v>2623.4418110000001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1.98</v>
      </c>
      <c r="BP80">
        <v>1.0900000000000001</v>
      </c>
      <c r="BQ80">
        <v>0</v>
      </c>
      <c r="BR80">
        <v>0.15</v>
      </c>
      <c r="BS80">
        <v>1.63</v>
      </c>
      <c r="BT80">
        <v>0.44800000000000001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1.97</v>
      </c>
      <c r="CC80">
        <v>0.4</v>
      </c>
      <c r="CD80">
        <v>0.83</v>
      </c>
      <c r="CE80">
        <v>0.79</v>
      </c>
      <c r="CF80">
        <v>0</v>
      </c>
      <c r="CG80">
        <v>3.77</v>
      </c>
      <c r="CH80">
        <v>0.65549999999999997</v>
      </c>
      <c r="CI80">
        <v>5.21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3</v>
      </c>
      <c r="CP80">
        <v>1.2441</v>
      </c>
      <c r="CQ80">
        <v>0</v>
      </c>
      <c r="CR80">
        <v>2.34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35.777600000000007</v>
      </c>
    </row>
    <row r="81" spans="1:114">
      <c r="A81" t="s">
        <v>123</v>
      </c>
      <c r="B81">
        <v>0</v>
      </c>
      <c r="C81">
        <v>0</v>
      </c>
      <c r="D81">
        <v>5.4050000000000002</v>
      </c>
      <c r="E81">
        <v>0</v>
      </c>
      <c r="F81">
        <v>0</v>
      </c>
      <c r="G81">
        <v>35.712000000000003</v>
      </c>
      <c r="H81">
        <v>0</v>
      </c>
      <c r="I81">
        <v>87.42</v>
      </c>
      <c r="J81">
        <v>1.6919999999999999</v>
      </c>
      <c r="K81">
        <v>344.67935699999998</v>
      </c>
      <c r="L81">
        <v>436.84875</v>
      </c>
      <c r="M81">
        <v>71.819999999999993</v>
      </c>
      <c r="N81">
        <v>120.65625</v>
      </c>
      <c r="O81">
        <v>126.47812500000001</v>
      </c>
      <c r="P81">
        <v>141.232</v>
      </c>
      <c r="Q81">
        <v>22.205819999999999</v>
      </c>
      <c r="R81">
        <v>21.764358000000001</v>
      </c>
      <c r="S81">
        <v>26.964210000000001</v>
      </c>
      <c r="T81">
        <v>1.40625</v>
      </c>
      <c r="U81">
        <v>348.97500000000002</v>
      </c>
      <c r="V81">
        <v>18.140333999999999</v>
      </c>
      <c r="W81">
        <v>44.917999999999999</v>
      </c>
      <c r="X81">
        <v>98.34375</v>
      </c>
      <c r="Y81">
        <v>0</v>
      </c>
      <c r="Z81">
        <v>6.5537999999999998</v>
      </c>
      <c r="AA81">
        <v>17.38</v>
      </c>
      <c r="AB81">
        <v>13.426</v>
      </c>
      <c r="AC81">
        <v>9.9058399999999995</v>
      </c>
      <c r="AD81">
        <v>18.643799999999999</v>
      </c>
      <c r="AE81">
        <v>50.592516000000003</v>
      </c>
      <c r="AF81">
        <v>9.0630000000000006</v>
      </c>
      <c r="AG81">
        <v>43.590600000000002</v>
      </c>
      <c r="AH81">
        <v>95.539599999999993</v>
      </c>
      <c r="AI81">
        <v>0</v>
      </c>
      <c r="AJ81">
        <v>0</v>
      </c>
      <c r="AK81">
        <v>53.908499999999997</v>
      </c>
      <c r="AL81">
        <v>2.7888000000000002</v>
      </c>
      <c r="AM81">
        <v>5.40144</v>
      </c>
      <c r="AN81">
        <v>0.73834</v>
      </c>
      <c r="AO81">
        <v>1.617</v>
      </c>
      <c r="AP81">
        <v>2.4339</v>
      </c>
      <c r="AQ81">
        <v>64.22</v>
      </c>
      <c r="AR81">
        <v>34.223999999999997</v>
      </c>
      <c r="AS81">
        <v>10.492559999999999</v>
      </c>
      <c r="AT81">
        <v>14.9968</v>
      </c>
      <c r="AU81">
        <v>0</v>
      </c>
      <c r="AV81">
        <v>39.997</v>
      </c>
      <c r="AW81">
        <v>37.944000000000003</v>
      </c>
      <c r="AX81">
        <v>7.3319999999999999</v>
      </c>
      <c r="AY81">
        <v>0</v>
      </c>
      <c r="AZ81">
        <f t="shared" si="3"/>
        <v>35.302500000000009</v>
      </c>
      <c r="BA81">
        <f t="shared" si="4"/>
        <v>2530.7532000000001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1.98</v>
      </c>
      <c r="BP81">
        <v>1.0900000000000001</v>
      </c>
      <c r="BQ81">
        <v>0</v>
      </c>
      <c r="BR81">
        <v>0</v>
      </c>
      <c r="BS81">
        <v>1.63</v>
      </c>
      <c r="BT81">
        <v>0.224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1.97</v>
      </c>
      <c r="CC81">
        <v>0.4</v>
      </c>
      <c r="CD81">
        <v>0.83</v>
      </c>
      <c r="CE81">
        <v>0.82</v>
      </c>
      <c r="CF81">
        <v>0</v>
      </c>
      <c r="CG81">
        <v>3.77</v>
      </c>
      <c r="CH81">
        <v>0.52439999999999998</v>
      </c>
      <c r="CI81">
        <v>5.21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3</v>
      </c>
      <c r="CP81">
        <v>1.2441</v>
      </c>
      <c r="CQ81">
        <v>0</v>
      </c>
      <c r="CR81">
        <v>2.34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35.302500000000009</v>
      </c>
    </row>
    <row r="82" spans="1:114">
      <c r="A82" t="s">
        <v>124</v>
      </c>
      <c r="B82">
        <v>0</v>
      </c>
      <c r="C82">
        <v>0</v>
      </c>
      <c r="D82">
        <v>5.4050000000000002</v>
      </c>
      <c r="E82">
        <v>0</v>
      </c>
      <c r="F82">
        <v>0</v>
      </c>
      <c r="G82">
        <v>35.712000000000003</v>
      </c>
      <c r="H82">
        <v>0</v>
      </c>
      <c r="I82">
        <v>87.42</v>
      </c>
      <c r="J82">
        <v>1.6919999999999999</v>
      </c>
      <c r="K82">
        <v>344.67935699999998</v>
      </c>
      <c r="L82">
        <v>436.84875</v>
      </c>
      <c r="M82">
        <v>71.819999999999993</v>
      </c>
      <c r="N82">
        <v>120.65625</v>
      </c>
      <c r="O82">
        <v>126.47812500000001</v>
      </c>
      <c r="P82">
        <v>141.232</v>
      </c>
      <c r="Q82">
        <v>22.205819999999999</v>
      </c>
      <c r="R82">
        <v>21.764358000000001</v>
      </c>
      <c r="S82">
        <v>26.964210000000001</v>
      </c>
      <c r="T82">
        <v>1.40625</v>
      </c>
      <c r="U82">
        <v>348.97500000000002</v>
      </c>
      <c r="V82">
        <v>18.140333999999999</v>
      </c>
      <c r="W82">
        <v>44.917999999999999</v>
      </c>
      <c r="X82">
        <v>98.34375</v>
      </c>
      <c r="Y82">
        <v>0</v>
      </c>
      <c r="Z82">
        <v>6.5537999999999998</v>
      </c>
      <c r="AA82">
        <v>12.244999999999999</v>
      </c>
      <c r="AB82">
        <v>0</v>
      </c>
      <c r="AC82">
        <v>0</v>
      </c>
      <c r="AD82">
        <v>9.3218999999999994</v>
      </c>
      <c r="AE82">
        <v>50.592516000000003</v>
      </c>
      <c r="AF82">
        <v>9.0630000000000006</v>
      </c>
      <c r="AG82">
        <v>43.590600000000002</v>
      </c>
      <c r="AH82">
        <v>44.675400000000003</v>
      </c>
      <c r="AI82">
        <v>0</v>
      </c>
      <c r="AJ82">
        <v>0</v>
      </c>
      <c r="AK82">
        <v>53.908499999999997</v>
      </c>
      <c r="AL82">
        <v>2.7888000000000002</v>
      </c>
      <c r="AM82">
        <v>5.40144</v>
      </c>
      <c r="AN82">
        <v>0.73834</v>
      </c>
      <c r="AO82">
        <v>1.3347599999999999</v>
      </c>
      <c r="AP82">
        <v>2.4339</v>
      </c>
      <c r="AQ82">
        <v>60.45</v>
      </c>
      <c r="AR82">
        <v>11.04</v>
      </c>
      <c r="AS82">
        <v>10.492559999999999</v>
      </c>
      <c r="AT82">
        <v>14.9968</v>
      </c>
      <c r="AU82">
        <v>0</v>
      </c>
      <c r="AV82">
        <v>39.997</v>
      </c>
      <c r="AW82">
        <v>37.944000000000003</v>
      </c>
      <c r="AX82">
        <v>7.3319999999999999</v>
      </c>
      <c r="AY82">
        <v>0</v>
      </c>
      <c r="AZ82">
        <f t="shared" si="3"/>
        <v>34.819200000000009</v>
      </c>
      <c r="BA82">
        <f t="shared" si="4"/>
        <v>2414.3807199999992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1.98</v>
      </c>
      <c r="BP82">
        <v>1.0900000000000001</v>
      </c>
      <c r="BQ82">
        <v>0</v>
      </c>
      <c r="BR82">
        <v>0</v>
      </c>
      <c r="BS82">
        <v>1.63</v>
      </c>
      <c r="BT82">
        <v>0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1.97</v>
      </c>
      <c r="CC82">
        <v>0.4</v>
      </c>
      <c r="CD82">
        <v>0.83</v>
      </c>
      <c r="CE82">
        <v>0.84</v>
      </c>
      <c r="CF82">
        <v>0</v>
      </c>
      <c r="CG82">
        <v>3.77</v>
      </c>
      <c r="CH82">
        <v>0.24510000000000001</v>
      </c>
      <c r="CI82">
        <v>5.21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3</v>
      </c>
      <c r="CP82">
        <v>1.2441</v>
      </c>
      <c r="CQ82">
        <v>0</v>
      </c>
      <c r="CR82">
        <v>2.34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34.819200000000009</v>
      </c>
    </row>
    <row r="83" spans="1:114">
      <c r="A83" t="s">
        <v>125</v>
      </c>
      <c r="B83">
        <v>0</v>
      </c>
      <c r="C83">
        <v>0</v>
      </c>
      <c r="D83">
        <v>5.4050000000000002</v>
      </c>
      <c r="E83">
        <v>0</v>
      </c>
      <c r="F83">
        <v>0</v>
      </c>
      <c r="G83">
        <v>35.712000000000003</v>
      </c>
      <c r="H83">
        <v>0</v>
      </c>
      <c r="I83">
        <v>88.548000000000002</v>
      </c>
      <c r="J83">
        <v>1.6919999999999999</v>
      </c>
      <c r="K83">
        <v>344.67935699999998</v>
      </c>
      <c r="L83">
        <v>436.84875</v>
      </c>
      <c r="M83">
        <v>71.819999999999993</v>
      </c>
      <c r="N83">
        <v>120.65625</v>
      </c>
      <c r="O83">
        <v>126.47812500000001</v>
      </c>
      <c r="P83">
        <v>141.232</v>
      </c>
      <c r="Q83">
        <v>22.205819999999999</v>
      </c>
      <c r="R83">
        <v>21.764358000000001</v>
      </c>
      <c r="S83">
        <v>26.964210000000001</v>
      </c>
      <c r="T83">
        <v>1.40625</v>
      </c>
      <c r="U83">
        <v>348.97500000000002</v>
      </c>
      <c r="V83">
        <v>18.140333999999999</v>
      </c>
      <c r="W83">
        <v>44.917999999999999</v>
      </c>
      <c r="X83">
        <v>98.34375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1.351</v>
      </c>
      <c r="AE83">
        <v>31.512</v>
      </c>
      <c r="AF83">
        <v>9.0630000000000006</v>
      </c>
      <c r="AG83">
        <v>43.590600000000002</v>
      </c>
      <c r="AH83">
        <v>19.34</v>
      </c>
      <c r="AI83">
        <v>0</v>
      </c>
      <c r="AJ83">
        <v>0</v>
      </c>
      <c r="AK83">
        <v>53.908499999999997</v>
      </c>
      <c r="AL83">
        <v>2.7888000000000002</v>
      </c>
      <c r="AM83">
        <v>5.40144</v>
      </c>
      <c r="AN83">
        <v>0.73834</v>
      </c>
      <c r="AO83">
        <v>1.5111600000000001</v>
      </c>
      <c r="AP83">
        <v>2.4339</v>
      </c>
      <c r="AQ83">
        <v>48.164999999999999</v>
      </c>
      <c r="AR83">
        <v>11.04</v>
      </c>
      <c r="AS83">
        <v>10.492559999999999</v>
      </c>
      <c r="AT83">
        <v>14.9968</v>
      </c>
      <c r="AU83">
        <v>0</v>
      </c>
      <c r="AV83">
        <v>39.997</v>
      </c>
      <c r="AW83">
        <v>37.944000000000003</v>
      </c>
      <c r="AX83">
        <v>7.3319999999999999</v>
      </c>
      <c r="AY83">
        <v>0</v>
      </c>
      <c r="AZ83">
        <f t="shared" si="3"/>
        <v>34.840500000000006</v>
      </c>
      <c r="BA83">
        <f t="shared" si="4"/>
        <v>2338.7896039999991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1.98</v>
      </c>
      <c r="BP83">
        <v>1.0900000000000001</v>
      </c>
      <c r="BQ83">
        <v>0</v>
      </c>
      <c r="BR83">
        <v>0</v>
      </c>
      <c r="BS83">
        <v>1.63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1.97</v>
      </c>
      <c r="CC83">
        <v>0.4</v>
      </c>
      <c r="CD83">
        <v>0.83</v>
      </c>
      <c r="CE83">
        <v>0.87</v>
      </c>
      <c r="CF83">
        <v>0</v>
      </c>
      <c r="CG83">
        <v>3.77</v>
      </c>
      <c r="CH83">
        <v>0.10639999999999999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3</v>
      </c>
      <c r="CP83">
        <v>1.2441</v>
      </c>
      <c r="CQ83">
        <v>0</v>
      </c>
      <c r="CR83">
        <v>2.34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34.840500000000006</v>
      </c>
    </row>
    <row r="84" spans="1:114">
      <c r="A84" t="s">
        <v>126</v>
      </c>
      <c r="B84">
        <v>0</v>
      </c>
      <c r="C84">
        <v>0</v>
      </c>
      <c r="D84">
        <v>5.4050000000000002</v>
      </c>
      <c r="E84">
        <v>0</v>
      </c>
      <c r="F84">
        <v>0</v>
      </c>
      <c r="G84">
        <v>35.712000000000003</v>
      </c>
      <c r="H84">
        <v>0</v>
      </c>
      <c r="I84">
        <v>88.548000000000002</v>
      </c>
      <c r="J84">
        <v>1.6919999999999999</v>
      </c>
      <c r="K84">
        <v>344.67935699999998</v>
      </c>
      <c r="L84">
        <v>436.84875</v>
      </c>
      <c r="M84">
        <v>71.819999999999993</v>
      </c>
      <c r="N84">
        <v>120.65625</v>
      </c>
      <c r="O84">
        <v>126.47812500000001</v>
      </c>
      <c r="P84">
        <v>141.232</v>
      </c>
      <c r="Q84">
        <v>22.205819999999999</v>
      </c>
      <c r="R84">
        <v>21.764358000000001</v>
      </c>
      <c r="S84">
        <v>26.964210000000001</v>
      </c>
      <c r="T84">
        <v>1.40625</v>
      </c>
      <c r="U84">
        <v>348.97500000000002</v>
      </c>
      <c r="V84">
        <v>18.140333999999999</v>
      </c>
      <c r="W84">
        <v>44.917999999999999</v>
      </c>
      <c r="X84">
        <v>98.34375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15.756</v>
      </c>
      <c r="AF84">
        <v>9.0630000000000006</v>
      </c>
      <c r="AG84">
        <v>43.590600000000002</v>
      </c>
      <c r="AH84">
        <v>2.9009999999999998</v>
      </c>
      <c r="AI84">
        <v>0</v>
      </c>
      <c r="AJ84">
        <v>0</v>
      </c>
      <c r="AK84">
        <v>53.908499999999997</v>
      </c>
      <c r="AL84">
        <v>2.7888000000000002</v>
      </c>
      <c r="AM84">
        <v>5.40144</v>
      </c>
      <c r="AN84">
        <v>0.73834</v>
      </c>
      <c r="AO84">
        <v>1.6111200000000001</v>
      </c>
      <c r="AP84">
        <v>2.4339</v>
      </c>
      <c r="AQ84">
        <v>32.11</v>
      </c>
      <c r="AR84">
        <v>11.04</v>
      </c>
      <c r="AS84">
        <v>10.492559999999999</v>
      </c>
      <c r="AT84">
        <v>14.9968</v>
      </c>
      <c r="AU84">
        <v>0</v>
      </c>
      <c r="AV84">
        <v>39.997</v>
      </c>
      <c r="AW84">
        <v>37.944000000000003</v>
      </c>
      <c r="AX84">
        <v>7.3319999999999999</v>
      </c>
      <c r="AY84">
        <v>0</v>
      </c>
      <c r="AZ84">
        <f t="shared" si="3"/>
        <v>34.779300000000006</v>
      </c>
      <c r="BA84">
        <f t="shared" si="4"/>
        <v>2289.2273639999994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1.98</v>
      </c>
      <c r="BP84">
        <v>1.0900000000000001</v>
      </c>
      <c r="BQ84">
        <v>0</v>
      </c>
      <c r="BR84">
        <v>0</v>
      </c>
      <c r="BS84">
        <v>1.63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1.97</v>
      </c>
      <c r="CC84">
        <v>0.4</v>
      </c>
      <c r="CD84">
        <v>0.83</v>
      </c>
      <c r="CE84">
        <v>0.9</v>
      </c>
      <c r="CF84">
        <v>0</v>
      </c>
      <c r="CG84">
        <v>3.77</v>
      </c>
      <c r="CH84">
        <v>1.52E-2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3</v>
      </c>
      <c r="CP84">
        <v>1.2441</v>
      </c>
      <c r="CQ84">
        <v>0</v>
      </c>
      <c r="CR84">
        <v>2.34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34.779300000000006</v>
      </c>
    </row>
    <row r="85" spans="1:114">
      <c r="A85" t="s">
        <v>127</v>
      </c>
      <c r="B85">
        <v>0</v>
      </c>
      <c r="C85">
        <v>0</v>
      </c>
      <c r="D85">
        <v>5.4050000000000002</v>
      </c>
      <c r="E85">
        <v>0</v>
      </c>
      <c r="F85">
        <v>0</v>
      </c>
      <c r="G85">
        <v>35.712000000000003</v>
      </c>
      <c r="H85">
        <v>0</v>
      </c>
      <c r="I85">
        <v>88.548000000000002</v>
      </c>
      <c r="J85">
        <v>1.6919999999999999</v>
      </c>
      <c r="K85">
        <v>344.67935699999998</v>
      </c>
      <c r="L85">
        <v>436.84875</v>
      </c>
      <c r="M85">
        <v>76.95</v>
      </c>
      <c r="N85">
        <v>120.65625</v>
      </c>
      <c r="O85">
        <v>126.47812500000001</v>
      </c>
      <c r="P85">
        <v>141.232</v>
      </c>
      <c r="Q85">
        <v>22.205819999999999</v>
      </c>
      <c r="R85">
        <v>21.764358000000001</v>
      </c>
      <c r="S85">
        <v>26.964210000000001</v>
      </c>
      <c r="T85">
        <v>1.40625</v>
      </c>
      <c r="U85">
        <v>348.97500000000002</v>
      </c>
      <c r="V85">
        <v>18.140333999999999</v>
      </c>
      <c r="W85">
        <v>44.917999999999999</v>
      </c>
      <c r="X85">
        <v>98.34375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9.0630000000000006</v>
      </c>
      <c r="AG85">
        <v>43.590600000000002</v>
      </c>
      <c r="AH85">
        <v>0</v>
      </c>
      <c r="AI85">
        <v>0</v>
      </c>
      <c r="AJ85">
        <v>0</v>
      </c>
      <c r="AK85">
        <v>53.908499999999997</v>
      </c>
      <c r="AL85">
        <v>2.7888000000000002</v>
      </c>
      <c r="AM85">
        <v>5.40144</v>
      </c>
      <c r="AN85">
        <v>0.73834</v>
      </c>
      <c r="AO85">
        <v>1.7581199999999999</v>
      </c>
      <c r="AP85">
        <v>2.4339</v>
      </c>
      <c r="AQ85">
        <v>32.11</v>
      </c>
      <c r="AR85">
        <v>11.04</v>
      </c>
      <c r="AS85">
        <v>10.492559999999999</v>
      </c>
      <c r="AT85">
        <v>14.9968</v>
      </c>
      <c r="AU85">
        <v>0</v>
      </c>
      <c r="AV85">
        <v>39.997</v>
      </c>
      <c r="AW85">
        <v>37.944000000000003</v>
      </c>
      <c r="AX85">
        <v>7.3319999999999999</v>
      </c>
      <c r="AY85">
        <v>0</v>
      </c>
      <c r="AZ85">
        <f t="shared" si="3"/>
        <v>34.804100000000005</v>
      </c>
      <c r="BA85">
        <f t="shared" si="4"/>
        <v>2275.872163999999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1.98</v>
      </c>
      <c r="BP85">
        <v>1.0900000000000001</v>
      </c>
      <c r="BQ85">
        <v>0</v>
      </c>
      <c r="BR85">
        <v>0</v>
      </c>
      <c r="BS85">
        <v>1.63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1.97</v>
      </c>
      <c r="CC85">
        <v>0.4</v>
      </c>
      <c r="CD85">
        <v>0.83</v>
      </c>
      <c r="CE85">
        <v>0.94</v>
      </c>
      <c r="CF85">
        <v>0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3</v>
      </c>
      <c r="CP85">
        <v>1.2441</v>
      </c>
      <c r="CQ85">
        <v>0</v>
      </c>
      <c r="CR85">
        <v>2.34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34.804100000000005</v>
      </c>
    </row>
    <row r="86" spans="1:114">
      <c r="A86" t="s">
        <v>128</v>
      </c>
      <c r="B86">
        <v>0</v>
      </c>
      <c r="C86">
        <v>0</v>
      </c>
      <c r="D86">
        <v>5.4050000000000002</v>
      </c>
      <c r="E86">
        <v>0</v>
      </c>
      <c r="F86">
        <v>0</v>
      </c>
      <c r="G86">
        <v>35.712000000000003</v>
      </c>
      <c r="H86">
        <v>0</v>
      </c>
      <c r="I86">
        <v>88.548000000000002</v>
      </c>
      <c r="J86">
        <v>1.6919999999999999</v>
      </c>
      <c r="K86">
        <v>344.67935699999998</v>
      </c>
      <c r="L86">
        <v>436.84875</v>
      </c>
      <c r="M86">
        <v>76.95</v>
      </c>
      <c r="N86">
        <v>120.65625</v>
      </c>
      <c r="O86">
        <v>126.47812500000001</v>
      </c>
      <c r="P86">
        <v>141.232</v>
      </c>
      <c r="Q86">
        <v>22.205819999999999</v>
      </c>
      <c r="R86">
        <v>21.764358000000001</v>
      </c>
      <c r="S86">
        <v>26.964210000000001</v>
      </c>
      <c r="T86">
        <v>1.40625</v>
      </c>
      <c r="U86">
        <v>348.97500000000002</v>
      </c>
      <c r="V86">
        <v>18.140333999999999</v>
      </c>
      <c r="W86">
        <v>44.917999999999999</v>
      </c>
      <c r="X86">
        <v>98.34375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9.0630000000000006</v>
      </c>
      <c r="AG86">
        <v>43.590600000000002</v>
      </c>
      <c r="AH86">
        <v>0</v>
      </c>
      <c r="AI86">
        <v>0</v>
      </c>
      <c r="AJ86">
        <v>0</v>
      </c>
      <c r="AK86">
        <v>53.908499999999997</v>
      </c>
      <c r="AL86">
        <v>2.7888000000000002</v>
      </c>
      <c r="AM86">
        <v>5.40144</v>
      </c>
      <c r="AN86">
        <v>0.73834</v>
      </c>
      <c r="AO86">
        <v>1.9257</v>
      </c>
      <c r="AP86">
        <v>2.4339</v>
      </c>
      <c r="AQ86">
        <v>16.055</v>
      </c>
      <c r="AR86">
        <v>11.04</v>
      </c>
      <c r="AS86">
        <v>10.492559999999999</v>
      </c>
      <c r="AT86">
        <v>14.9968</v>
      </c>
      <c r="AU86">
        <v>0</v>
      </c>
      <c r="AV86">
        <v>39.997</v>
      </c>
      <c r="AW86">
        <v>37.944000000000003</v>
      </c>
      <c r="AX86">
        <v>7.3319999999999999</v>
      </c>
      <c r="AY86">
        <v>0</v>
      </c>
      <c r="AZ86">
        <f t="shared" si="3"/>
        <v>34.834100000000007</v>
      </c>
      <c r="BA86">
        <f t="shared" si="4"/>
        <v>2260.0147439999987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1.98</v>
      </c>
      <c r="BP86">
        <v>1.0900000000000001</v>
      </c>
      <c r="BQ86">
        <v>0</v>
      </c>
      <c r="BR86">
        <v>0</v>
      </c>
      <c r="BS86">
        <v>1.63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1.97</v>
      </c>
      <c r="CC86">
        <v>0.4</v>
      </c>
      <c r="CD86">
        <v>0.83</v>
      </c>
      <c r="CE86">
        <v>0.97</v>
      </c>
      <c r="CF86">
        <v>0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3</v>
      </c>
      <c r="CP86">
        <v>1.2441</v>
      </c>
      <c r="CQ86">
        <v>0</v>
      </c>
      <c r="CR86">
        <v>2.34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34.834100000000007</v>
      </c>
    </row>
    <row r="87" spans="1:114">
      <c r="A87" t="s">
        <v>129</v>
      </c>
      <c r="B87">
        <v>0</v>
      </c>
      <c r="C87">
        <v>0</v>
      </c>
      <c r="D87">
        <v>5.4050000000000002</v>
      </c>
      <c r="E87">
        <v>0</v>
      </c>
      <c r="F87">
        <v>0</v>
      </c>
      <c r="G87">
        <v>35.712000000000003</v>
      </c>
      <c r="H87">
        <v>0</v>
      </c>
      <c r="I87">
        <v>88.548000000000002</v>
      </c>
      <c r="J87">
        <v>1.6919999999999999</v>
      </c>
      <c r="K87">
        <v>344.67935699999998</v>
      </c>
      <c r="L87">
        <v>436.84875</v>
      </c>
      <c r="M87">
        <v>76.95</v>
      </c>
      <c r="N87">
        <v>120.65625</v>
      </c>
      <c r="O87">
        <v>126.47812500000001</v>
      </c>
      <c r="P87">
        <v>141.232</v>
      </c>
      <c r="Q87">
        <v>22.205819999999999</v>
      </c>
      <c r="R87">
        <v>21.764358000000001</v>
      </c>
      <c r="S87">
        <v>26.964210000000001</v>
      </c>
      <c r="T87">
        <v>1.40625</v>
      </c>
      <c r="U87">
        <v>348.97500000000002</v>
      </c>
      <c r="V87">
        <v>18.140333999999999</v>
      </c>
      <c r="W87">
        <v>44.917999999999999</v>
      </c>
      <c r="X87">
        <v>98.34375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9.0630000000000006</v>
      </c>
      <c r="AG87">
        <v>43.590600000000002</v>
      </c>
      <c r="AH87">
        <v>0</v>
      </c>
      <c r="AI87">
        <v>0</v>
      </c>
      <c r="AJ87">
        <v>0</v>
      </c>
      <c r="AK87">
        <v>53.908499999999997</v>
      </c>
      <c r="AL87">
        <v>2.7888000000000002</v>
      </c>
      <c r="AM87">
        <v>5.40144</v>
      </c>
      <c r="AN87">
        <v>0.73834</v>
      </c>
      <c r="AO87">
        <v>2.1814800000000001</v>
      </c>
      <c r="AP87">
        <v>2.4339</v>
      </c>
      <c r="AQ87">
        <v>16.055</v>
      </c>
      <c r="AR87">
        <v>15.456</v>
      </c>
      <c r="AS87">
        <v>10.492559999999999</v>
      </c>
      <c r="AT87">
        <v>14.9968</v>
      </c>
      <c r="AU87">
        <v>0</v>
      </c>
      <c r="AV87">
        <v>39.997</v>
      </c>
      <c r="AW87">
        <v>37.944000000000003</v>
      </c>
      <c r="AX87">
        <v>7.3319999999999999</v>
      </c>
      <c r="AY87">
        <v>0</v>
      </c>
      <c r="AZ87">
        <f t="shared" si="3"/>
        <v>34.834100000000007</v>
      </c>
      <c r="BA87">
        <f t="shared" si="4"/>
        <v>2264.6865239999993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1.98</v>
      </c>
      <c r="BP87">
        <v>1.0900000000000001</v>
      </c>
      <c r="BQ87">
        <v>0</v>
      </c>
      <c r="BR87">
        <v>0</v>
      </c>
      <c r="BS87">
        <v>1.63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1.97</v>
      </c>
      <c r="CC87">
        <v>0.4</v>
      </c>
      <c r="CD87">
        <v>0.83</v>
      </c>
      <c r="CE87">
        <v>0.97</v>
      </c>
      <c r="CF87">
        <v>0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3</v>
      </c>
      <c r="CP87">
        <v>1.2441</v>
      </c>
      <c r="CQ87">
        <v>0</v>
      </c>
      <c r="CR87">
        <v>2.34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34.834100000000007</v>
      </c>
    </row>
    <row r="88" spans="1:114">
      <c r="A88" t="s">
        <v>130</v>
      </c>
      <c r="B88">
        <v>0</v>
      </c>
      <c r="C88">
        <v>0</v>
      </c>
      <c r="D88">
        <v>5.4050000000000002</v>
      </c>
      <c r="E88">
        <v>0</v>
      </c>
      <c r="F88">
        <v>0</v>
      </c>
      <c r="G88">
        <v>35.712000000000003</v>
      </c>
      <c r="H88">
        <v>0</v>
      </c>
      <c r="I88">
        <v>88.548000000000002</v>
      </c>
      <c r="J88">
        <v>1.6919999999999999</v>
      </c>
      <c r="K88">
        <v>344.67935699999998</v>
      </c>
      <c r="L88">
        <v>436.84875</v>
      </c>
      <c r="M88">
        <v>76.95</v>
      </c>
      <c r="N88">
        <v>120.65625</v>
      </c>
      <c r="O88">
        <v>126.47812500000001</v>
      </c>
      <c r="P88">
        <v>141.232</v>
      </c>
      <c r="Q88">
        <v>22.205819999999999</v>
      </c>
      <c r="R88">
        <v>21.764358000000001</v>
      </c>
      <c r="S88">
        <v>26.964210000000001</v>
      </c>
      <c r="T88">
        <v>1.40625</v>
      </c>
      <c r="U88">
        <v>348.97500000000002</v>
      </c>
      <c r="V88">
        <v>18.140333999999999</v>
      </c>
      <c r="W88">
        <v>44.917999999999999</v>
      </c>
      <c r="X88">
        <v>98.34375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9.0630000000000006</v>
      </c>
      <c r="AG88">
        <v>43.590600000000002</v>
      </c>
      <c r="AH88">
        <v>0</v>
      </c>
      <c r="AI88">
        <v>0</v>
      </c>
      <c r="AJ88">
        <v>0</v>
      </c>
      <c r="AK88">
        <v>53.908499999999997</v>
      </c>
      <c r="AL88">
        <v>2.7888000000000002</v>
      </c>
      <c r="AM88">
        <v>5.40144</v>
      </c>
      <c r="AN88">
        <v>0.73834</v>
      </c>
      <c r="AO88">
        <v>2.3843399999999999</v>
      </c>
      <c r="AP88">
        <v>2.4339</v>
      </c>
      <c r="AQ88">
        <v>0</v>
      </c>
      <c r="AR88">
        <v>15.456</v>
      </c>
      <c r="AS88">
        <v>10.492559999999999</v>
      </c>
      <c r="AT88">
        <v>14.9968</v>
      </c>
      <c r="AU88">
        <v>0</v>
      </c>
      <c r="AV88">
        <v>39.997</v>
      </c>
      <c r="AW88">
        <v>37.944000000000003</v>
      </c>
      <c r="AX88">
        <v>7.3319999999999999</v>
      </c>
      <c r="AY88">
        <v>0</v>
      </c>
      <c r="AZ88">
        <f t="shared" si="3"/>
        <v>34.834100000000007</v>
      </c>
      <c r="BA88">
        <f t="shared" si="4"/>
        <v>2248.8343839999993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1.98</v>
      </c>
      <c r="BP88">
        <v>1.0900000000000001</v>
      </c>
      <c r="BQ88">
        <v>0</v>
      </c>
      <c r="BR88">
        <v>0</v>
      </c>
      <c r="BS88">
        <v>1.63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1.97</v>
      </c>
      <c r="CC88">
        <v>0.4</v>
      </c>
      <c r="CD88">
        <v>0.83</v>
      </c>
      <c r="CE88">
        <v>0.97</v>
      </c>
      <c r="CF88">
        <v>0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3</v>
      </c>
      <c r="CP88">
        <v>1.2441</v>
      </c>
      <c r="CQ88">
        <v>0</v>
      </c>
      <c r="CR88">
        <v>2.34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34.834100000000007</v>
      </c>
    </row>
    <row r="89" spans="1:114">
      <c r="A89" t="s">
        <v>131</v>
      </c>
      <c r="B89">
        <v>0</v>
      </c>
      <c r="C89">
        <v>0</v>
      </c>
      <c r="D89">
        <v>5.4050000000000002</v>
      </c>
      <c r="E89">
        <v>0</v>
      </c>
      <c r="F89">
        <v>0</v>
      </c>
      <c r="G89">
        <v>35.712000000000003</v>
      </c>
      <c r="H89">
        <v>0</v>
      </c>
      <c r="I89">
        <v>88.548000000000002</v>
      </c>
      <c r="J89">
        <v>1.6919999999999999</v>
      </c>
      <c r="K89">
        <v>344.67935699999998</v>
      </c>
      <c r="L89">
        <v>436.84875</v>
      </c>
      <c r="M89">
        <v>76.95</v>
      </c>
      <c r="N89">
        <v>120.65625</v>
      </c>
      <c r="O89">
        <v>126.47812500000001</v>
      </c>
      <c r="P89">
        <v>141.232</v>
      </c>
      <c r="Q89">
        <v>22.205819999999999</v>
      </c>
      <c r="R89">
        <v>21.764358000000001</v>
      </c>
      <c r="S89">
        <v>26.964210000000001</v>
      </c>
      <c r="T89">
        <v>1.40625</v>
      </c>
      <c r="U89">
        <v>348.97500000000002</v>
      </c>
      <c r="V89">
        <v>18.140333999999999</v>
      </c>
      <c r="W89">
        <v>44.917999999999999</v>
      </c>
      <c r="X89">
        <v>98.34375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9.0630000000000006</v>
      </c>
      <c r="AG89">
        <v>43.590600000000002</v>
      </c>
      <c r="AH89">
        <v>0</v>
      </c>
      <c r="AI89">
        <v>0</v>
      </c>
      <c r="AJ89">
        <v>0</v>
      </c>
      <c r="AK89">
        <v>53.908499999999997</v>
      </c>
      <c r="AL89">
        <v>2.7888000000000002</v>
      </c>
      <c r="AM89">
        <v>5.40144</v>
      </c>
      <c r="AN89">
        <v>0.73834</v>
      </c>
      <c r="AO89">
        <v>0.16464000000000001</v>
      </c>
      <c r="AP89">
        <v>2.4339</v>
      </c>
      <c r="AQ89">
        <v>0</v>
      </c>
      <c r="AR89">
        <v>15.456</v>
      </c>
      <c r="AS89">
        <v>10.492559999999999</v>
      </c>
      <c r="AT89">
        <v>14.9968</v>
      </c>
      <c r="AU89">
        <v>0</v>
      </c>
      <c r="AV89">
        <v>39.997</v>
      </c>
      <c r="AW89">
        <v>37.944000000000003</v>
      </c>
      <c r="AX89">
        <v>7.3319999999999999</v>
      </c>
      <c r="AY89">
        <v>0</v>
      </c>
      <c r="AZ89">
        <f t="shared" si="3"/>
        <v>34.834100000000007</v>
      </c>
      <c r="BA89">
        <f t="shared" si="4"/>
        <v>2246.6146839999992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1.98</v>
      </c>
      <c r="BP89">
        <v>1.0900000000000001</v>
      </c>
      <c r="BQ89">
        <v>0</v>
      </c>
      <c r="BR89">
        <v>0</v>
      </c>
      <c r="BS89">
        <v>1.63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1.97</v>
      </c>
      <c r="CC89">
        <v>0.4</v>
      </c>
      <c r="CD89">
        <v>0.83</v>
      </c>
      <c r="CE89">
        <v>0.97</v>
      </c>
      <c r="CF89">
        <v>0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3</v>
      </c>
      <c r="CP89">
        <v>1.2441</v>
      </c>
      <c r="CQ89">
        <v>0</v>
      </c>
      <c r="CR89">
        <v>2.34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34.834100000000007</v>
      </c>
    </row>
    <row r="90" spans="1:114">
      <c r="A90" t="s">
        <v>132</v>
      </c>
      <c r="B90">
        <v>0</v>
      </c>
      <c r="C90">
        <v>0</v>
      </c>
      <c r="D90">
        <v>5.4050000000000002</v>
      </c>
      <c r="E90">
        <v>0</v>
      </c>
      <c r="F90">
        <v>0</v>
      </c>
      <c r="G90">
        <v>35.712000000000003</v>
      </c>
      <c r="H90">
        <v>0</v>
      </c>
      <c r="I90">
        <v>88.548000000000002</v>
      </c>
      <c r="J90">
        <v>1.6919999999999999</v>
      </c>
      <c r="K90">
        <v>344.67935699999998</v>
      </c>
      <c r="L90">
        <v>436.84875</v>
      </c>
      <c r="M90">
        <v>76.95</v>
      </c>
      <c r="N90">
        <v>120.65625</v>
      </c>
      <c r="O90">
        <v>126.47812500000001</v>
      </c>
      <c r="P90">
        <v>141.232</v>
      </c>
      <c r="Q90">
        <v>22.205819999999999</v>
      </c>
      <c r="R90">
        <v>21.764358000000001</v>
      </c>
      <c r="S90">
        <v>26.964210000000001</v>
      </c>
      <c r="T90">
        <v>1.40625</v>
      </c>
      <c r="U90">
        <v>348.97500000000002</v>
      </c>
      <c r="V90">
        <v>18.140333999999999</v>
      </c>
      <c r="W90">
        <v>44.917999999999999</v>
      </c>
      <c r="X90">
        <v>98.34375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9.0630000000000006</v>
      </c>
      <c r="AG90">
        <v>43.590600000000002</v>
      </c>
      <c r="AH90">
        <v>0</v>
      </c>
      <c r="AI90">
        <v>0</v>
      </c>
      <c r="AJ90">
        <v>0</v>
      </c>
      <c r="AK90">
        <v>53.908499999999997</v>
      </c>
      <c r="AL90">
        <v>2.7888000000000002</v>
      </c>
      <c r="AM90">
        <v>5.40144</v>
      </c>
      <c r="AN90">
        <v>0.73834</v>
      </c>
      <c r="AO90">
        <v>0.48509999999999998</v>
      </c>
      <c r="AP90">
        <v>2.4339</v>
      </c>
      <c r="AQ90">
        <v>0</v>
      </c>
      <c r="AR90">
        <v>15.456</v>
      </c>
      <c r="AS90">
        <v>10.492559999999999</v>
      </c>
      <c r="AT90">
        <v>14.9968</v>
      </c>
      <c r="AU90">
        <v>0</v>
      </c>
      <c r="AV90">
        <v>39.997</v>
      </c>
      <c r="AW90">
        <v>37.944000000000003</v>
      </c>
      <c r="AX90">
        <v>7.3319999999999999</v>
      </c>
      <c r="AY90">
        <v>0</v>
      </c>
      <c r="AZ90">
        <f t="shared" si="3"/>
        <v>34.834100000000007</v>
      </c>
      <c r="BA90">
        <f t="shared" si="4"/>
        <v>2246.9351439999991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1.98</v>
      </c>
      <c r="BP90">
        <v>1.0900000000000001</v>
      </c>
      <c r="BQ90">
        <v>0</v>
      </c>
      <c r="BR90">
        <v>0</v>
      </c>
      <c r="BS90">
        <v>1.63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1.97</v>
      </c>
      <c r="CC90">
        <v>0.4</v>
      </c>
      <c r="CD90">
        <v>0.83</v>
      </c>
      <c r="CE90">
        <v>0.97</v>
      </c>
      <c r="CF90">
        <v>0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3</v>
      </c>
      <c r="CP90">
        <v>1.2441</v>
      </c>
      <c r="CQ90">
        <v>0</v>
      </c>
      <c r="CR90">
        <v>2.34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34.834100000000007</v>
      </c>
    </row>
    <row r="91" spans="1:114">
      <c r="A91" t="s">
        <v>133</v>
      </c>
      <c r="B91">
        <v>0</v>
      </c>
      <c r="C91">
        <v>0</v>
      </c>
      <c r="D91">
        <v>5.4050000000000002</v>
      </c>
      <c r="E91">
        <v>0</v>
      </c>
      <c r="F91">
        <v>0</v>
      </c>
      <c r="G91">
        <v>35.712000000000003</v>
      </c>
      <c r="H91">
        <v>0</v>
      </c>
      <c r="I91">
        <v>88.548000000000002</v>
      </c>
      <c r="J91">
        <v>1.6919999999999999</v>
      </c>
      <c r="K91">
        <v>344.67935699999998</v>
      </c>
      <c r="L91">
        <v>436.84875</v>
      </c>
      <c r="M91">
        <v>76.95</v>
      </c>
      <c r="N91">
        <v>120.65625</v>
      </c>
      <c r="O91">
        <v>126.47812500000001</v>
      </c>
      <c r="P91">
        <v>141.232</v>
      </c>
      <c r="Q91">
        <v>22.205819999999999</v>
      </c>
      <c r="R91">
        <v>21.764358000000001</v>
      </c>
      <c r="S91">
        <v>26.964210000000001</v>
      </c>
      <c r="T91">
        <v>1.40625</v>
      </c>
      <c r="U91">
        <v>348.97500000000002</v>
      </c>
      <c r="V91">
        <v>18.140333999999999</v>
      </c>
      <c r="W91">
        <v>44.917999999999999</v>
      </c>
      <c r="X91">
        <v>98.34375</v>
      </c>
      <c r="Y91">
        <v>0</v>
      </c>
      <c r="Z91">
        <v>1.1000000000000001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43.590600000000002</v>
      </c>
      <c r="AH91">
        <v>0</v>
      </c>
      <c r="AI91">
        <v>0</v>
      </c>
      <c r="AJ91">
        <v>0</v>
      </c>
      <c r="AK91">
        <v>53.908499999999997</v>
      </c>
      <c r="AL91">
        <v>2.7888000000000002</v>
      </c>
      <c r="AM91">
        <v>5.40144</v>
      </c>
      <c r="AN91">
        <v>0.73834</v>
      </c>
      <c r="AO91">
        <v>0.72030000000000005</v>
      </c>
      <c r="AP91">
        <v>2.4339</v>
      </c>
      <c r="AQ91">
        <v>0</v>
      </c>
      <c r="AR91">
        <v>15.456</v>
      </c>
      <c r="AS91">
        <v>10.492559999999999</v>
      </c>
      <c r="AT91">
        <v>14.9968</v>
      </c>
      <c r="AU91">
        <v>0</v>
      </c>
      <c r="AV91">
        <v>39.997</v>
      </c>
      <c r="AW91">
        <v>37.944000000000003</v>
      </c>
      <c r="AX91">
        <v>7.3319999999999999</v>
      </c>
      <c r="AY91">
        <v>0</v>
      </c>
      <c r="AZ91">
        <f t="shared" si="3"/>
        <v>34.894100000000009</v>
      </c>
      <c r="BA91">
        <f t="shared" si="4"/>
        <v>2241.7765439999994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1.98</v>
      </c>
      <c r="BP91">
        <v>1.0900000000000001</v>
      </c>
      <c r="BQ91">
        <v>0</v>
      </c>
      <c r="BR91">
        <v>0</v>
      </c>
      <c r="BS91">
        <v>1.63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1.97</v>
      </c>
      <c r="CC91">
        <v>0.42</v>
      </c>
      <c r="CD91">
        <v>0.87</v>
      </c>
      <c r="CE91">
        <v>0.97</v>
      </c>
      <c r="CF91">
        <v>0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3</v>
      </c>
      <c r="CP91">
        <v>1.2441</v>
      </c>
      <c r="CQ91">
        <v>0</v>
      </c>
      <c r="CR91">
        <v>2.34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34.894100000000009</v>
      </c>
    </row>
    <row r="92" spans="1:114">
      <c r="A92" t="s">
        <v>134</v>
      </c>
      <c r="B92">
        <v>0</v>
      </c>
      <c r="C92">
        <v>0</v>
      </c>
      <c r="D92">
        <v>5.4050000000000002</v>
      </c>
      <c r="E92">
        <v>0</v>
      </c>
      <c r="F92">
        <v>0</v>
      </c>
      <c r="G92">
        <v>35.712000000000003</v>
      </c>
      <c r="H92">
        <v>0</v>
      </c>
      <c r="I92">
        <v>88.548000000000002</v>
      </c>
      <c r="J92">
        <v>1.6919999999999999</v>
      </c>
      <c r="K92">
        <v>344.67935699999998</v>
      </c>
      <c r="L92">
        <v>436.84875</v>
      </c>
      <c r="M92">
        <v>76.95</v>
      </c>
      <c r="N92">
        <v>120.65625</v>
      </c>
      <c r="O92">
        <v>126.47812500000001</v>
      </c>
      <c r="P92">
        <v>141.232</v>
      </c>
      <c r="Q92">
        <v>22.205819999999999</v>
      </c>
      <c r="R92">
        <v>21.764358000000001</v>
      </c>
      <c r="S92">
        <v>26.964210000000001</v>
      </c>
      <c r="T92">
        <v>1.40625</v>
      </c>
      <c r="U92">
        <v>348.97500000000002</v>
      </c>
      <c r="V92">
        <v>18.140333999999999</v>
      </c>
      <c r="W92">
        <v>44.917999999999999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43.590600000000002</v>
      </c>
      <c r="AH92">
        <v>0</v>
      </c>
      <c r="AI92">
        <v>0</v>
      </c>
      <c r="AJ92">
        <v>0</v>
      </c>
      <c r="AK92">
        <v>53.908499999999997</v>
      </c>
      <c r="AL92">
        <v>2.7888000000000002</v>
      </c>
      <c r="AM92">
        <v>5.40144</v>
      </c>
      <c r="AN92">
        <v>0.73834</v>
      </c>
      <c r="AO92">
        <v>0.90846000000000005</v>
      </c>
      <c r="AP92">
        <v>2.4339</v>
      </c>
      <c r="AQ92">
        <v>0</v>
      </c>
      <c r="AR92">
        <v>15.456</v>
      </c>
      <c r="AS92">
        <v>10.492559999999999</v>
      </c>
      <c r="AT92">
        <v>14.9968</v>
      </c>
      <c r="AU92">
        <v>0</v>
      </c>
      <c r="AV92">
        <v>39.997</v>
      </c>
      <c r="AW92">
        <v>37.944000000000003</v>
      </c>
      <c r="AX92">
        <v>7.3319999999999999</v>
      </c>
      <c r="AY92">
        <v>0</v>
      </c>
      <c r="AZ92">
        <f t="shared" si="3"/>
        <v>34.894100000000009</v>
      </c>
      <c r="BA92">
        <f t="shared" si="4"/>
        <v>2240.8647039999996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1.98</v>
      </c>
      <c r="BP92">
        <v>1.0900000000000001</v>
      </c>
      <c r="BQ92">
        <v>0</v>
      </c>
      <c r="BR92">
        <v>0</v>
      </c>
      <c r="BS92">
        <v>1.63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1.97</v>
      </c>
      <c r="CC92">
        <v>0.42</v>
      </c>
      <c r="CD92">
        <v>0.87</v>
      </c>
      <c r="CE92">
        <v>0.97</v>
      </c>
      <c r="CF92">
        <v>0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3</v>
      </c>
      <c r="CP92">
        <v>1.2441</v>
      </c>
      <c r="CQ92">
        <v>0</v>
      </c>
      <c r="CR92">
        <v>2.34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34.894100000000009</v>
      </c>
    </row>
    <row r="93" spans="1:114">
      <c r="A93" t="s">
        <v>135</v>
      </c>
      <c r="B93">
        <v>0</v>
      </c>
      <c r="C93">
        <v>0</v>
      </c>
      <c r="D93">
        <v>5.4050000000000002</v>
      </c>
      <c r="E93">
        <v>0</v>
      </c>
      <c r="F93">
        <v>0</v>
      </c>
      <c r="G93">
        <v>35.712000000000003</v>
      </c>
      <c r="H93">
        <v>0</v>
      </c>
      <c r="I93">
        <v>88.548000000000002</v>
      </c>
      <c r="J93">
        <v>1.6919999999999999</v>
      </c>
      <c r="K93">
        <v>344.67935699999998</v>
      </c>
      <c r="L93">
        <v>436.84875</v>
      </c>
      <c r="M93">
        <v>76.95</v>
      </c>
      <c r="N93">
        <v>120.65625</v>
      </c>
      <c r="O93">
        <v>126.47812500000001</v>
      </c>
      <c r="P93">
        <v>141.232</v>
      </c>
      <c r="Q93">
        <v>22.205819999999999</v>
      </c>
      <c r="R93">
        <v>21.764358000000001</v>
      </c>
      <c r="S93">
        <v>26.964210000000001</v>
      </c>
      <c r="T93">
        <v>1.40625</v>
      </c>
      <c r="U93">
        <v>348.97500000000002</v>
      </c>
      <c r="V93">
        <v>18.140333999999999</v>
      </c>
      <c r="W93">
        <v>44.917999999999999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43.590600000000002</v>
      </c>
      <c r="AH93">
        <v>0</v>
      </c>
      <c r="AI93">
        <v>0</v>
      </c>
      <c r="AJ93">
        <v>0</v>
      </c>
      <c r="AK93">
        <v>53.908499999999997</v>
      </c>
      <c r="AL93">
        <v>2.7888000000000002</v>
      </c>
      <c r="AM93">
        <v>5.40144</v>
      </c>
      <c r="AN93">
        <v>0.73834</v>
      </c>
      <c r="AO93">
        <v>1.0672200000000001</v>
      </c>
      <c r="AP93">
        <v>2.4339</v>
      </c>
      <c r="AQ93">
        <v>0</v>
      </c>
      <c r="AR93">
        <v>8.8320000000000007</v>
      </c>
      <c r="AS93">
        <v>10.358040000000001</v>
      </c>
      <c r="AT93">
        <v>14.9968</v>
      </c>
      <c r="AU93">
        <v>0</v>
      </c>
      <c r="AV93">
        <v>39.997</v>
      </c>
      <c r="AW93">
        <v>37.944000000000003</v>
      </c>
      <c r="AX93">
        <v>7.3319999999999999</v>
      </c>
      <c r="AY93">
        <v>0</v>
      </c>
      <c r="AZ93">
        <f t="shared" si="3"/>
        <v>34.914100000000005</v>
      </c>
      <c r="BA93">
        <f t="shared" si="4"/>
        <v>2234.2849439999991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1.98</v>
      </c>
      <c r="BP93">
        <v>1.0900000000000001</v>
      </c>
      <c r="BQ93">
        <v>0</v>
      </c>
      <c r="BR93">
        <v>0</v>
      </c>
      <c r="BS93">
        <v>1.63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1.97</v>
      </c>
      <c r="CC93">
        <v>0.42</v>
      </c>
      <c r="CD93">
        <v>0.87</v>
      </c>
      <c r="CE93">
        <v>0.99</v>
      </c>
      <c r="CF93">
        <v>0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3</v>
      </c>
      <c r="CP93">
        <v>1.2441</v>
      </c>
      <c r="CQ93">
        <v>0</v>
      </c>
      <c r="CR93">
        <v>2.34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34.914100000000005</v>
      </c>
    </row>
    <row r="94" spans="1:114">
      <c r="A94" t="s">
        <v>136</v>
      </c>
      <c r="B94">
        <v>0</v>
      </c>
      <c r="C94">
        <v>0</v>
      </c>
      <c r="D94">
        <v>5.4050000000000002</v>
      </c>
      <c r="E94">
        <v>0</v>
      </c>
      <c r="F94">
        <v>0</v>
      </c>
      <c r="G94">
        <v>35.712000000000003</v>
      </c>
      <c r="H94">
        <v>0</v>
      </c>
      <c r="I94">
        <v>88.548000000000002</v>
      </c>
      <c r="J94">
        <v>1.6919999999999999</v>
      </c>
      <c r="K94">
        <v>344.67935699999998</v>
      </c>
      <c r="L94">
        <v>436.84875</v>
      </c>
      <c r="M94">
        <v>76.95</v>
      </c>
      <c r="N94">
        <v>120.65625</v>
      </c>
      <c r="O94">
        <v>126.47812500000001</v>
      </c>
      <c r="P94">
        <v>141.232</v>
      </c>
      <c r="Q94">
        <v>22.205819999999999</v>
      </c>
      <c r="R94">
        <v>21.764358000000001</v>
      </c>
      <c r="S94">
        <v>26.964210000000001</v>
      </c>
      <c r="T94">
        <v>1.40625</v>
      </c>
      <c r="U94">
        <v>348.97500000000002</v>
      </c>
      <c r="V94">
        <v>18.140333999999999</v>
      </c>
      <c r="W94">
        <v>44.917999999999999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43.590600000000002</v>
      </c>
      <c r="AH94">
        <v>0</v>
      </c>
      <c r="AI94">
        <v>0</v>
      </c>
      <c r="AJ94">
        <v>0</v>
      </c>
      <c r="AK94">
        <v>53.908499999999997</v>
      </c>
      <c r="AL94">
        <v>2.7888000000000002</v>
      </c>
      <c r="AM94">
        <v>5.40144</v>
      </c>
      <c r="AN94">
        <v>0.73834</v>
      </c>
      <c r="AO94">
        <v>1.18482</v>
      </c>
      <c r="AP94">
        <v>2.4339</v>
      </c>
      <c r="AQ94">
        <v>0</v>
      </c>
      <c r="AR94">
        <v>8.8320000000000007</v>
      </c>
      <c r="AS94">
        <v>10.358040000000001</v>
      </c>
      <c r="AT94">
        <v>14.9968</v>
      </c>
      <c r="AU94">
        <v>0</v>
      </c>
      <c r="AV94">
        <v>39.997</v>
      </c>
      <c r="AW94">
        <v>37.944000000000003</v>
      </c>
      <c r="AX94">
        <v>7.3319999999999999</v>
      </c>
      <c r="AY94">
        <v>0</v>
      </c>
      <c r="AZ94">
        <f t="shared" si="3"/>
        <v>34.874099999999999</v>
      </c>
      <c r="BA94">
        <f t="shared" si="4"/>
        <v>2234.3625439999992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1.98</v>
      </c>
      <c r="BP94">
        <v>1.0900000000000001</v>
      </c>
      <c r="BQ94">
        <v>0</v>
      </c>
      <c r="BR94">
        <v>0</v>
      </c>
      <c r="BS94">
        <v>1.63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1.97</v>
      </c>
      <c r="CC94">
        <v>0.41</v>
      </c>
      <c r="CD94">
        <v>0.84</v>
      </c>
      <c r="CE94">
        <v>0.99</v>
      </c>
      <c r="CF94">
        <v>0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3</v>
      </c>
      <c r="CP94">
        <v>1.2441</v>
      </c>
      <c r="CQ94">
        <v>0</v>
      </c>
      <c r="CR94">
        <v>2.34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34.874099999999999</v>
      </c>
    </row>
    <row r="95" spans="1:114">
      <c r="A95" t="s">
        <v>137</v>
      </c>
      <c r="B95">
        <v>0</v>
      </c>
      <c r="C95">
        <v>0</v>
      </c>
      <c r="D95">
        <v>5.4050000000000002</v>
      </c>
      <c r="E95">
        <v>0</v>
      </c>
      <c r="F95">
        <v>0</v>
      </c>
      <c r="G95">
        <v>35.712000000000003</v>
      </c>
      <c r="H95">
        <v>0</v>
      </c>
      <c r="I95">
        <v>88.548000000000002</v>
      </c>
      <c r="J95">
        <v>1.6919999999999999</v>
      </c>
      <c r="K95">
        <v>344.67935699999998</v>
      </c>
      <c r="L95">
        <v>436.84875</v>
      </c>
      <c r="M95">
        <v>76.95</v>
      </c>
      <c r="N95">
        <v>120.65625</v>
      </c>
      <c r="O95">
        <v>126.47812500000001</v>
      </c>
      <c r="P95">
        <v>141.232</v>
      </c>
      <c r="Q95">
        <v>22.205819999999999</v>
      </c>
      <c r="R95">
        <v>21.764358000000001</v>
      </c>
      <c r="S95">
        <v>26.964210000000001</v>
      </c>
      <c r="T95">
        <v>1.40625</v>
      </c>
      <c r="U95">
        <v>348.97500000000002</v>
      </c>
      <c r="V95">
        <v>18.140333999999999</v>
      </c>
      <c r="W95">
        <v>44.917999999999999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43.590600000000002</v>
      </c>
      <c r="AH95">
        <v>0</v>
      </c>
      <c r="AI95">
        <v>0</v>
      </c>
      <c r="AJ95">
        <v>0</v>
      </c>
      <c r="AK95">
        <v>53.908499999999997</v>
      </c>
      <c r="AL95">
        <v>2.7888000000000002</v>
      </c>
      <c r="AM95">
        <v>5.40144</v>
      </c>
      <c r="AN95">
        <v>0.73834</v>
      </c>
      <c r="AO95">
        <v>1.3347599999999999</v>
      </c>
      <c r="AP95">
        <v>2.4339</v>
      </c>
      <c r="AQ95">
        <v>0</v>
      </c>
      <c r="AR95">
        <v>4.4160000000000004</v>
      </c>
      <c r="AS95">
        <v>10.358040000000001</v>
      </c>
      <c r="AT95">
        <v>14.9968</v>
      </c>
      <c r="AU95">
        <v>0</v>
      </c>
      <c r="AV95">
        <v>39.997</v>
      </c>
      <c r="AW95">
        <v>37.944000000000003</v>
      </c>
      <c r="AX95">
        <v>7.3319999999999999</v>
      </c>
      <c r="AY95">
        <v>0</v>
      </c>
      <c r="AZ95">
        <f t="shared" si="3"/>
        <v>34.9041</v>
      </c>
      <c r="BA95">
        <f t="shared" si="4"/>
        <v>2230.1264839999999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1.98</v>
      </c>
      <c r="BP95">
        <v>1.0900000000000001</v>
      </c>
      <c r="BQ95">
        <v>0</v>
      </c>
      <c r="BR95">
        <v>0</v>
      </c>
      <c r="BS95">
        <v>1.63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1.97</v>
      </c>
      <c r="CC95">
        <v>0.41</v>
      </c>
      <c r="CD95">
        <v>0.84</v>
      </c>
      <c r="CE95">
        <v>1.02</v>
      </c>
      <c r="CF95">
        <v>0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3</v>
      </c>
      <c r="CP95">
        <v>1.2441</v>
      </c>
      <c r="CQ95">
        <v>0</v>
      </c>
      <c r="CR95">
        <v>2.34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34.9041</v>
      </c>
    </row>
    <row r="96" spans="1:114">
      <c r="A96" t="s">
        <v>138</v>
      </c>
      <c r="B96">
        <v>0</v>
      </c>
      <c r="C96">
        <v>0</v>
      </c>
      <c r="D96">
        <v>5.4050000000000002</v>
      </c>
      <c r="E96">
        <v>0</v>
      </c>
      <c r="F96">
        <v>0</v>
      </c>
      <c r="G96">
        <v>35.712000000000003</v>
      </c>
      <c r="H96">
        <v>0</v>
      </c>
      <c r="I96">
        <v>88.548000000000002</v>
      </c>
      <c r="J96">
        <v>1.6919999999999999</v>
      </c>
      <c r="K96">
        <v>344.67935699999998</v>
      </c>
      <c r="L96">
        <v>436.84875</v>
      </c>
      <c r="M96">
        <v>76.95</v>
      </c>
      <c r="N96">
        <v>120.65625</v>
      </c>
      <c r="O96">
        <v>126.47812500000001</v>
      </c>
      <c r="P96">
        <v>141.232</v>
      </c>
      <c r="Q96">
        <v>22.205819999999999</v>
      </c>
      <c r="R96">
        <v>21.764358000000001</v>
      </c>
      <c r="S96">
        <v>26.964210000000001</v>
      </c>
      <c r="T96">
        <v>1.40625</v>
      </c>
      <c r="U96">
        <v>348.97500000000002</v>
      </c>
      <c r="V96">
        <v>18.140333999999999</v>
      </c>
      <c r="W96">
        <v>44.917999999999999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43.590600000000002</v>
      </c>
      <c r="AH96">
        <v>0</v>
      </c>
      <c r="AI96">
        <v>0</v>
      </c>
      <c r="AJ96">
        <v>0</v>
      </c>
      <c r="AK96">
        <v>53.908499999999997</v>
      </c>
      <c r="AL96">
        <v>2.7888000000000002</v>
      </c>
      <c r="AM96">
        <v>5.40144</v>
      </c>
      <c r="AN96">
        <v>0.73834</v>
      </c>
      <c r="AO96">
        <v>1.4729399999999999</v>
      </c>
      <c r="AP96">
        <v>2.4339</v>
      </c>
      <c r="AQ96">
        <v>0</v>
      </c>
      <c r="AR96">
        <v>4.4160000000000004</v>
      </c>
      <c r="AS96">
        <v>10.358040000000001</v>
      </c>
      <c r="AT96">
        <v>14.9968</v>
      </c>
      <c r="AU96">
        <v>0</v>
      </c>
      <c r="AV96">
        <v>39.997</v>
      </c>
      <c r="AW96">
        <v>37.944000000000003</v>
      </c>
      <c r="AX96">
        <v>7.3319999999999999</v>
      </c>
      <c r="AY96">
        <v>0</v>
      </c>
      <c r="AZ96">
        <f t="shared" si="3"/>
        <v>34.9041</v>
      </c>
      <c r="BA96">
        <f t="shared" si="4"/>
        <v>2230.2646639999998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1.98</v>
      </c>
      <c r="BP96">
        <v>1.0900000000000001</v>
      </c>
      <c r="BQ96">
        <v>0</v>
      </c>
      <c r="BR96">
        <v>0</v>
      </c>
      <c r="BS96">
        <v>1.63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1.97</v>
      </c>
      <c r="CC96">
        <v>0.41</v>
      </c>
      <c r="CD96">
        <v>0.84</v>
      </c>
      <c r="CE96">
        <v>1.02</v>
      </c>
      <c r="CF96">
        <v>0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3</v>
      </c>
      <c r="CP96">
        <v>1.2441</v>
      </c>
      <c r="CQ96">
        <v>0</v>
      </c>
      <c r="CR96">
        <v>2.34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34.9041</v>
      </c>
    </row>
    <row r="97" spans="1:114">
      <c r="A97" t="s">
        <v>139</v>
      </c>
      <c r="B97">
        <v>0</v>
      </c>
      <c r="C97">
        <v>0</v>
      </c>
      <c r="D97">
        <v>5.4050000000000002</v>
      </c>
      <c r="E97">
        <v>0</v>
      </c>
      <c r="F97">
        <v>0</v>
      </c>
      <c r="G97">
        <v>35.712000000000003</v>
      </c>
      <c r="H97">
        <v>0</v>
      </c>
      <c r="I97">
        <v>88.548000000000002</v>
      </c>
      <c r="J97">
        <v>1.6919999999999999</v>
      </c>
      <c r="K97">
        <v>344.67935699999998</v>
      </c>
      <c r="L97">
        <v>436.84875</v>
      </c>
      <c r="M97">
        <v>76.95</v>
      </c>
      <c r="N97">
        <v>120.65625</v>
      </c>
      <c r="O97">
        <v>126.47812500000001</v>
      </c>
      <c r="P97">
        <v>141.232</v>
      </c>
      <c r="Q97">
        <v>22.205819999999999</v>
      </c>
      <c r="R97">
        <v>21.764358000000001</v>
      </c>
      <c r="S97">
        <v>26.964210000000001</v>
      </c>
      <c r="T97">
        <v>1.40625</v>
      </c>
      <c r="U97">
        <v>348.97500000000002</v>
      </c>
      <c r="V97">
        <v>18.140333999999999</v>
      </c>
      <c r="W97">
        <v>46.399079999999998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43.590600000000002</v>
      </c>
      <c r="AH97">
        <v>0</v>
      </c>
      <c r="AI97">
        <v>0</v>
      </c>
      <c r="AJ97">
        <v>0</v>
      </c>
      <c r="AK97">
        <v>53.908499999999997</v>
      </c>
      <c r="AL97">
        <v>2.7888000000000002</v>
      </c>
      <c r="AM97">
        <v>5.40144</v>
      </c>
      <c r="AN97">
        <v>0.73834</v>
      </c>
      <c r="AO97">
        <v>1.58172</v>
      </c>
      <c r="AP97">
        <v>2.4339</v>
      </c>
      <c r="AQ97">
        <v>0</v>
      </c>
      <c r="AR97">
        <v>4.4160000000000004</v>
      </c>
      <c r="AS97">
        <v>10.358040000000001</v>
      </c>
      <c r="AT97">
        <v>14.9968</v>
      </c>
      <c r="AU97">
        <v>0</v>
      </c>
      <c r="AV97">
        <v>39.997</v>
      </c>
      <c r="AW97">
        <v>37.944000000000003</v>
      </c>
      <c r="AX97">
        <v>7.3319999999999999</v>
      </c>
      <c r="AY97">
        <v>0</v>
      </c>
      <c r="AZ97">
        <f t="shared" si="3"/>
        <v>34.9041</v>
      </c>
      <c r="BA97">
        <f t="shared" si="4"/>
        <v>2231.8545239999999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1.98</v>
      </c>
      <c r="BP97">
        <v>1.0900000000000001</v>
      </c>
      <c r="BQ97">
        <v>0</v>
      </c>
      <c r="BR97">
        <v>0</v>
      </c>
      <c r="BS97">
        <v>1.63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1.97</v>
      </c>
      <c r="CC97">
        <v>0.41</v>
      </c>
      <c r="CD97">
        <v>0.84</v>
      </c>
      <c r="CE97">
        <v>1.02</v>
      </c>
      <c r="CF97">
        <v>0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3</v>
      </c>
      <c r="CP97">
        <v>1.2441</v>
      </c>
      <c r="CQ97">
        <v>0</v>
      </c>
      <c r="CR97">
        <v>2.34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34.9041</v>
      </c>
    </row>
    <row r="98" spans="1:114">
      <c r="A98" t="s">
        <v>140</v>
      </c>
      <c r="B98">
        <v>0</v>
      </c>
      <c r="C98">
        <v>0</v>
      </c>
      <c r="D98">
        <v>5.4050000000000002</v>
      </c>
      <c r="E98">
        <v>0</v>
      </c>
      <c r="F98">
        <v>0</v>
      </c>
      <c r="G98">
        <v>35.712000000000003</v>
      </c>
      <c r="H98">
        <v>0</v>
      </c>
      <c r="I98">
        <v>88.548000000000002</v>
      </c>
      <c r="J98">
        <v>1.6919999999999999</v>
      </c>
      <c r="K98">
        <v>344.67935699999998</v>
      </c>
      <c r="L98">
        <v>436.84875</v>
      </c>
      <c r="M98">
        <v>76.95</v>
      </c>
      <c r="N98">
        <v>120.65625</v>
      </c>
      <c r="O98">
        <v>126.47812500000001</v>
      </c>
      <c r="P98">
        <v>141.232</v>
      </c>
      <c r="Q98">
        <v>22.205819999999999</v>
      </c>
      <c r="R98">
        <v>21.764358000000001</v>
      </c>
      <c r="S98">
        <v>26.964210000000001</v>
      </c>
      <c r="T98">
        <v>1.40625</v>
      </c>
      <c r="U98">
        <v>348.97500000000002</v>
      </c>
      <c r="V98">
        <v>18.140333999999999</v>
      </c>
      <c r="W98">
        <v>46.399079999999998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43.590600000000002</v>
      </c>
      <c r="AH98">
        <v>0</v>
      </c>
      <c r="AI98">
        <v>0</v>
      </c>
      <c r="AJ98">
        <v>0</v>
      </c>
      <c r="AK98">
        <v>53.908499999999997</v>
      </c>
      <c r="AL98">
        <v>2.7888000000000002</v>
      </c>
      <c r="AM98">
        <v>5.3468799999999996</v>
      </c>
      <c r="AN98">
        <v>0.73834</v>
      </c>
      <c r="AO98">
        <v>1.7022600000000001</v>
      </c>
      <c r="AP98">
        <v>2.4339</v>
      </c>
      <c r="AQ98">
        <v>0</v>
      </c>
      <c r="AR98">
        <v>4.4160000000000004</v>
      </c>
      <c r="AS98">
        <v>10.358040000000001</v>
      </c>
      <c r="AT98">
        <v>14.9968</v>
      </c>
      <c r="AU98">
        <v>0</v>
      </c>
      <c r="AV98">
        <v>39.997</v>
      </c>
      <c r="AW98">
        <v>37.944000000000003</v>
      </c>
      <c r="AX98">
        <v>7.3319999999999999</v>
      </c>
      <c r="AY98">
        <v>0</v>
      </c>
      <c r="AZ98">
        <f t="shared" si="3"/>
        <v>34.9041</v>
      </c>
      <c r="BA98">
        <f t="shared" si="4"/>
        <v>2231.9205039999997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1.98</v>
      </c>
      <c r="BP98">
        <v>1.0900000000000001</v>
      </c>
      <c r="BQ98">
        <v>0</v>
      </c>
      <c r="BR98">
        <v>0</v>
      </c>
      <c r="BS98">
        <v>1.63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1.97</v>
      </c>
      <c r="CC98">
        <v>0.41</v>
      </c>
      <c r="CD98">
        <v>0.84</v>
      </c>
      <c r="CE98">
        <v>1.02</v>
      </c>
      <c r="CF98">
        <v>0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3</v>
      </c>
      <c r="CP98">
        <v>1.2441</v>
      </c>
      <c r="CQ98">
        <v>0</v>
      </c>
      <c r="CR98">
        <v>2.34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34.9041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0.1297199999999997</v>
      </c>
      <c r="E99">
        <f t="shared" si="6"/>
        <v>0</v>
      </c>
      <c r="F99">
        <f t="shared" si="6"/>
        <v>0</v>
      </c>
      <c r="G99">
        <f t="shared" si="6"/>
        <v>0.85708799999999985</v>
      </c>
      <c r="H99">
        <f t="shared" si="6"/>
        <v>0</v>
      </c>
      <c r="I99">
        <f t="shared" si="6"/>
        <v>2.1116160000000002</v>
      </c>
      <c r="J99">
        <f t="shared" si="6"/>
        <v>4.0607999999999971E-2</v>
      </c>
      <c r="K99">
        <f t="shared" si="6"/>
        <v>8.2723045680000151</v>
      </c>
      <c r="L99">
        <f t="shared" si="6"/>
        <v>10.484369999999993</v>
      </c>
      <c r="M99">
        <f t="shared" si="6"/>
        <v>1.2889125000000001</v>
      </c>
      <c r="N99">
        <f t="shared" si="6"/>
        <v>2.89575</v>
      </c>
      <c r="O99">
        <f t="shared" si="6"/>
        <v>3.035474999999995</v>
      </c>
      <c r="P99">
        <f t="shared" si="6"/>
        <v>3.3853</v>
      </c>
      <c r="Q99">
        <f t="shared" si="6"/>
        <v>0.53293967999999914</v>
      </c>
      <c r="R99">
        <f t="shared" si="6"/>
        <v>0.52234459199999905</v>
      </c>
      <c r="S99">
        <f t="shared" si="6"/>
        <v>0.64714104000000128</v>
      </c>
      <c r="T99">
        <f t="shared" si="6"/>
        <v>3.3750000000000002E-2</v>
      </c>
      <c r="U99">
        <f t="shared" si="6"/>
        <v>8.3753999999999849</v>
      </c>
      <c r="V99">
        <f t="shared" si="6"/>
        <v>0.43536801599999975</v>
      </c>
      <c r="W99">
        <f t="shared" si="6"/>
        <v>1.1011951200000007</v>
      </c>
      <c r="X99">
        <f t="shared" si="6"/>
        <v>2.3602500000000002</v>
      </c>
      <c r="Y99">
        <f t="shared" si="6"/>
        <v>0</v>
      </c>
      <c r="Z99">
        <f t="shared" si="6"/>
        <v>7.5012575000000026E-2</v>
      </c>
      <c r="AA99">
        <f t="shared" si="6"/>
        <v>0.14266531000000002</v>
      </c>
      <c r="AB99">
        <f t="shared" si="6"/>
        <v>0.17876445000000002</v>
      </c>
      <c r="AC99">
        <f t="shared" si="6"/>
        <v>0.13879157425000002</v>
      </c>
      <c r="AD99">
        <f t="shared" si="6"/>
        <v>0.19900229999999999</v>
      </c>
      <c r="AE99">
        <f t="shared" si="6"/>
        <v>0.36238406099999987</v>
      </c>
      <c r="AF99">
        <f t="shared" si="6"/>
        <v>0.26554590000000045</v>
      </c>
      <c r="AG99">
        <f t="shared" si="6"/>
        <v>1.0461744000000004</v>
      </c>
      <c r="AH99">
        <f t="shared" si="6"/>
        <v>0.77360000000000029</v>
      </c>
      <c r="AI99">
        <f t="shared" si="6"/>
        <v>6.1892499999999968E-2</v>
      </c>
      <c r="AJ99">
        <f t="shared" si="6"/>
        <v>0</v>
      </c>
      <c r="AK99">
        <f t="shared" si="6"/>
        <v>1.2938039999999975</v>
      </c>
      <c r="AL99">
        <f t="shared" si="6"/>
        <v>0.27681745000000046</v>
      </c>
      <c r="AM99">
        <f t="shared" si="6"/>
        <v>5.2650400000000014E-2</v>
      </c>
      <c r="AN99">
        <f t="shared" si="6"/>
        <v>1.76813E-2</v>
      </c>
      <c r="AO99">
        <f t="shared" si="6"/>
        <v>4.7155394999999975E-2</v>
      </c>
      <c r="AP99">
        <f t="shared" si="6"/>
        <v>8.230424999999994E-2</v>
      </c>
      <c r="AQ99">
        <f t="shared" si="6"/>
        <v>0.53625000000000012</v>
      </c>
      <c r="AR99">
        <f t="shared" si="6"/>
        <v>0.26496000000000008</v>
      </c>
      <c r="AS99">
        <f t="shared" si="6"/>
        <v>0.25182144000000023</v>
      </c>
      <c r="AT99">
        <f t="shared" si="6"/>
        <v>0.35992319999999939</v>
      </c>
      <c r="AU99">
        <f t="shared" si="6"/>
        <v>0</v>
      </c>
      <c r="AV99">
        <f t="shared" si="6"/>
        <v>0.95776599999999867</v>
      </c>
      <c r="AW99">
        <f t="shared" si="6"/>
        <v>0.91065599999999924</v>
      </c>
      <c r="AX99">
        <f t="shared" si="6"/>
        <v>0.17596799999999987</v>
      </c>
      <c r="AY99">
        <f t="shared" si="6"/>
        <v>0</v>
      </c>
      <c r="AZ99">
        <f t="shared" si="6"/>
        <v>0.86400841000000017</v>
      </c>
      <c r="BA99">
        <f>SUM(B99:AZ99)</f>
        <v>55.84513143124996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4.7519999999999937E-2</v>
      </c>
      <c r="BP99">
        <f t="shared" si="8"/>
        <v>2.6160000000000058E-2</v>
      </c>
      <c r="BQ99">
        <f t="shared" si="8"/>
        <v>0</v>
      </c>
      <c r="BR99">
        <f t="shared" si="8"/>
        <v>2.2317600000000002E-3</v>
      </c>
      <c r="BS99">
        <f t="shared" si="8"/>
        <v>3.9119999999999946E-2</v>
      </c>
      <c r="BT99">
        <f t="shared" si="8"/>
        <v>4.1986000000000011E-3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4.7279999999999982E-2</v>
      </c>
      <c r="CC99">
        <f t="shared" si="8"/>
        <v>1.8054999999999998E-2</v>
      </c>
      <c r="CD99">
        <f t="shared" si="8"/>
        <v>2.07075E-2</v>
      </c>
      <c r="CE99">
        <f t="shared" si="8"/>
        <v>2.1904999999999973E-2</v>
      </c>
      <c r="CF99">
        <f t="shared" si="8"/>
        <v>1.4800000000000008E-3</v>
      </c>
      <c r="CG99">
        <f t="shared" si="8"/>
        <v>9.0479999999999949E-2</v>
      </c>
      <c r="CH99">
        <f t="shared" si="8"/>
        <v>4.2246500000000008E-3</v>
      </c>
      <c r="CI99">
        <f t="shared" si="8"/>
        <v>0.12802999999999976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7.1999999999999995E-2</v>
      </c>
      <c r="CP99">
        <f t="shared" si="8"/>
        <v>2.9858400000000052E-2</v>
      </c>
      <c r="CQ99">
        <f t="shared" si="8"/>
        <v>0</v>
      </c>
      <c r="CR99">
        <f t="shared" si="8"/>
        <v>6.4277500000000029E-2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0.86400841000000017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188.48935299999999</v>
      </c>
      <c r="L3">
        <v>124.41</v>
      </c>
      <c r="M3">
        <v>45.656999999999996</v>
      </c>
      <c r="N3">
        <v>120.6562</v>
      </c>
      <c r="O3">
        <v>126.477</v>
      </c>
      <c r="P3">
        <v>125.2487</v>
      </c>
      <c r="Q3">
        <v>4</v>
      </c>
      <c r="R3">
        <v>10.887437</v>
      </c>
      <c r="S3">
        <v>13.819542999999999</v>
      </c>
      <c r="T3">
        <v>0</v>
      </c>
      <c r="U3">
        <v>348.97500000000002</v>
      </c>
      <c r="V3">
        <v>2</v>
      </c>
      <c r="W3">
        <v>15</v>
      </c>
      <c r="X3">
        <v>64.190899999999999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43.590600000000002</v>
      </c>
      <c r="AH3">
        <v>0</v>
      </c>
      <c r="AI3">
        <v>0</v>
      </c>
      <c r="AJ3">
        <v>0</v>
      </c>
      <c r="AK3">
        <v>53.908499999999997</v>
      </c>
      <c r="AL3">
        <v>12.782</v>
      </c>
      <c r="AM3">
        <v>0</v>
      </c>
      <c r="AN3">
        <v>0.71891000000000005</v>
      </c>
      <c r="AO3">
        <v>0.81732000000000005</v>
      </c>
      <c r="AP3">
        <v>4.4835000000000003</v>
      </c>
      <c r="AQ3">
        <v>0</v>
      </c>
      <c r="AR3">
        <v>34.223999999999997</v>
      </c>
      <c r="AS3">
        <v>16.680479999999999</v>
      </c>
      <c r="AT3">
        <v>14.362833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73.388564000000002</v>
      </c>
      <c r="BA3">
        <f>SUM(B3:AZ3)</f>
        <v>1453.8308400000003</v>
      </c>
      <c r="BB3">
        <v>0</v>
      </c>
      <c r="BD3">
        <v>5.34</v>
      </c>
      <c r="BE3">
        <v>1.92</v>
      </c>
      <c r="BF3">
        <v>2.21</v>
      </c>
      <c r="BG3">
        <v>1.79</v>
      </c>
      <c r="BH3">
        <v>6.05</v>
      </c>
      <c r="BI3">
        <v>0.86</v>
      </c>
      <c r="BJ3">
        <v>0.87</v>
      </c>
      <c r="BK3">
        <v>1.73</v>
      </c>
      <c r="BL3">
        <v>0.91</v>
      </c>
      <c r="BM3">
        <v>0.08</v>
      </c>
      <c r="BN3">
        <v>1.93</v>
      </c>
      <c r="BO3">
        <v>3.77</v>
      </c>
      <c r="BP3">
        <v>0.26</v>
      </c>
      <c r="BQ3">
        <v>1.98</v>
      </c>
      <c r="BR3">
        <v>1.0900000000000001</v>
      </c>
      <c r="BS3">
        <v>1.63</v>
      </c>
      <c r="BT3">
        <v>2.9693719999999999</v>
      </c>
      <c r="BU3">
        <v>1.342031</v>
      </c>
      <c r="BV3">
        <v>2.0177299999999998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0.96890600000000004</v>
      </c>
      <c r="CM3">
        <v>3.5120239999999998</v>
      </c>
      <c r="CN3">
        <v>3.5429629999999999</v>
      </c>
      <c r="CO3">
        <v>4.2945000000000002</v>
      </c>
      <c r="CP3">
        <v>2.0156900000000002</v>
      </c>
      <c r="CQ3">
        <v>1.7714810000000001</v>
      </c>
      <c r="CR3">
        <v>0.8256</v>
      </c>
      <c r="CS3">
        <v>1.3655999999999999</v>
      </c>
      <c r="CT3">
        <v>0</v>
      </c>
      <c r="CU3">
        <v>0</v>
      </c>
      <c r="CV3">
        <v>0</v>
      </c>
      <c r="CW3">
        <v>1.2441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73.388564000000002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188.457481</v>
      </c>
      <c r="L4">
        <v>124.41</v>
      </c>
      <c r="M4">
        <v>45.656999999999996</v>
      </c>
      <c r="N4">
        <v>120.6562</v>
      </c>
      <c r="O4">
        <v>126.477</v>
      </c>
      <c r="P4">
        <v>125.2487</v>
      </c>
      <c r="Q4">
        <v>4</v>
      </c>
      <c r="R4">
        <v>10.887437</v>
      </c>
      <c r="S4">
        <v>13.819542999999999</v>
      </c>
      <c r="T4">
        <v>0</v>
      </c>
      <c r="U4">
        <v>348.97500000000002</v>
      </c>
      <c r="V4">
        <v>2</v>
      </c>
      <c r="W4">
        <v>15</v>
      </c>
      <c r="X4">
        <v>64.190899999999999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43.590600000000002</v>
      </c>
      <c r="AH4">
        <v>0</v>
      </c>
      <c r="AI4">
        <v>0</v>
      </c>
      <c r="AJ4">
        <v>0</v>
      </c>
      <c r="AK4">
        <v>53.908499999999997</v>
      </c>
      <c r="AL4">
        <v>3.0211999999999999</v>
      </c>
      <c r="AM4">
        <v>0</v>
      </c>
      <c r="AN4">
        <v>0.71891000000000005</v>
      </c>
      <c r="AO4">
        <v>0.88493999999999995</v>
      </c>
      <c r="AP4">
        <v>4.4835000000000003</v>
      </c>
      <c r="AQ4">
        <v>0</v>
      </c>
      <c r="AR4">
        <v>34.223999999999997</v>
      </c>
      <c r="AS4">
        <v>16.680479999999999</v>
      </c>
      <c r="AT4">
        <v>14.910802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73.388564000000002</v>
      </c>
      <c r="BA4">
        <f t="shared" ref="BA4:BA67" si="1">SUM(B4:AZ4)</f>
        <v>1444.6537570000003</v>
      </c>
      <c r="BB4">
        <v>1</v>
      </c>
      <c r="BD4">
        <v>5.34</v>
      </c>
      <c r="BE4">
        <v>1.92</v>
      </c>
      <c r="BF4">
        <v>2.21</v>
      </c>
      <c r="BG4">
        <v>1.79</v>
      </c>
      <c r="BH4">
        <v>6.05</v>
      </c>
      <c r="BI4">
        <v>0.86</v>
      </c>
      <c r="BJ4">
        <v>0.87</v>
      </c>
      <c r="BK4">
        <v>1.73</v>
      </c>
      <c r="BL4">
        <v>0.91</v>
      </c>
      <c r="BM4">
        <v>0.08</v>
      </c>
      <c r="BN4">
        <v>1.93</v>
      </c>
      <c r="BO4">
        <v>3.77</v>
      </c>
      <c r="BP4">
        <v>0.26</v>
      </c>
      <c r="BQ4">
        <v>1.98</v>
      </c>
      <c r="BR4">
        <v>1.0900000000000001</v>
      </c>
      <c r="BS4">
        <v>1.63</v>
      </c>
      <c r="BT4">
        <v>2.9693719999999999</v>
      </c>
      <c r="BU4">
        <v>1.342031</v>
      </c>
      <c r="BV4">
        <v>2.0177299999999998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0.96890600000000004</v>
      </c>
      <c r="CM4">
        <v>3.5120239999999998</v>
      </c>
      <c r="CN4">
        <v>3.5429629999999999</v>
      </c>
      <c r="CO4">
        <v>4.2945000000000002</v>
      </c>
      <c r="CP4">
        <v>2.0156900000000002</v>
      </c>
      <c r="CQ4">
        <v>1.7714810000000001</v>
      </c>
      <c r="CR4">
        <v>0.8256</v>
      </c>
      <c r="CS4">
        <v>1.3655999999999999</v>
      </c>
      <c r="CT4">
        <v>0</v>
      </c>
      <c r="CU4">
        <v>0</v>
      </c>
      <c r="CV4">
        <v>0</v>
      </c>
      <c r="CW4">
        <v>1.2441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73.388564000000002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188.48935299999999</v>
      </c>
      <c r="L5">
        <v>124.41</v>
      </c>
      <c r="M5">
        <v>45.656999999999996</v>
      </c>
      <c r="N5">
        <v>120.6562</v>
      </c>
      <c r="O5">
        <v>126.477</v>
      </c>
      <c r="P5">
        <v>125.2487</v>
      </c>
      <c r="Q5">
        <v>4</v>
      </c>
      <c r="R5">
        <v>10.887437</v>
      </c>
      <c r="S5">
        <v>13.819542999999999</v>
      </c>
      <c r="T5">
        <v>0</v>
      </c>
      <c r="U5">
        <v>348.97500000000002</v>
      </c>
      <c r="V5">
        <v>2</v>
      </c>
      <c r="W5">
        <v>15</v>
      </c>
      <c r="X5">
        <v>60.798406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43.590600000000002</v>
      </c>
      <c r="AH5">
        <v>0</v>
      </c>
      <c r="AI5">
        <v>0</v>
      </c>
      <c r="AJ5">
        <v>0</v>
      </c>
      <c r="AK5">
        <v>53.908499999999997</v>
      </c>
      <c r="AL5">
        <v>3.0211999999999999</v>
      </c>
      <c r="AM5">
        <v>0</v>
      </c>
      <c r="AN5">
        <v>0.71891000000000005</v>
      </c>
      <c r="AO5">
        <v>0.99960000000000004</v>
      </c>
      <c r="AP5">
        <v>4.4835000000000003</v>
      </c>
      <c r="AQ5">
        <v>0</v>
      </c>
      <c r="AR5">
        <v>4.4160000000000004</v>
      </c>
      <c r="AS5">
        <v>16.680479999999999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73.31340999999999</v>
      </c>
      <c r="BA5">
        <f t="shared" si="1"/>
        <v>1411.610639</v>
      </c>
      <c r="BB5">
        <v>2</v>
      </c>
      <c r="BD5">
        <v>5.34</v>
      </c>
      <c r="BE5">
        <v>1.92</v>
      </c>
      <c r="BF5">
        <v>2.21</v>
      </c>
      <c r="BG5">
        <v>1.79</v>
      </c>
      <c r="BH5">
        <v>6.05</v>
      </c>
      <c r="BI5">
        <v>0.86</v>
      </c>
      <c r="BJ5">
        <v>0.87</v>
      </c>
      <c r="BK5">
        <v>1.73</v>
      </c>
      <c r="BL5">
        <v>0.91</v>
      </c>
      <c r="BM5">
        <v>0.08</v>
      </c>
      <c r="BN5">
        <v>1.93</v>
      </c>
      <c r="BO5">
        <v>3.77</v>
      </c>
      <c r="BP5">
        <v>0.26</v>
      </c>
      <c r="BQ5">
        <v>1.98</v>
      </c>
      <c r="BR5">
        <v>1.0900000000000001</v>
      </c>
      <c r="BS5">
        <v>1.63</v>
      </c>
      <c r="BT5">
        <v>2.9693719999999999</v>
      </c>
      <c r="BU5">
        <v>1.342031</v>
      </c>
      <c r="BV5">
        <v>2.0177299999999998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5.2392899999999996</v>
      </c>
      <c r="CK5">
        <v>1.8703129999999999</v>
      </c>
      <c r="CL5">
        <v>0.96890600000000004</v>
      </c>
      <c r="CM5">
        <v>3.5120239999999998</v>
      </c>
      <c r="CN5">
        <v>3.5429629999999999</v>
      </c>
      <c r="CO5">
        <v>4.2945000000000002</v>
      </c>
      <c r="CP5">
        <v>2.0156900000000002</v>
      </c>
      <c r="CQ5">
        <v>1.7714810000000001</v>
      </c>
      <c r="CR5">
        <v>0.8256</v>
      </c>
      <c r="CS5">
        <v>1.3655999999999999</v>
      </c>
      <c r="CT5">
        <v>0</v>
      </c>
      <c r="CU5">
        <v>0</v>
      </c>
      <c r="CV5">
        <v>0</v>
      </c>
      <c r="CW5">
        <v>1.2441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73.31340999999999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188.457481</v>
      </c>
      <c r="L6">
        <v>124.41</v>
      </c>
      <c r="M6">
        <v>45.656999999999996</v>
      </c>
      <c r="N6">
        <v>120.6562</v>
      </c>
      <c r="O6">
        <v>126.477</v>
      </c>
      <c r="P6">
        <v>125.2487</v>
      </c>
      <c r="Q6">
        <v>4</v>
      </c>
      <c r="R6">
        <v>10.887437</v>
      </c>
      <c r="S6">
        <v>13.819542999999999</v>
      </c>
      <c r="T6">
        <v>0</v>
      </c>
      <c r="U6">
        <v>348.97500000000002</v>
      </c>
      <c r="V6">
        <v>2</v>
      </c>
      <c r="W6">
        <v>15</v>
      </c>
      <c r="X6">
        <v>43.834445000000002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43.590600000000002</v>
      </c>
      <c r="AH6">
        <v>0</v>
      </c>
      <c r="AI6">
        <v>0</v>
      </c>
      <c r="AJ6">
        <v>0</v>
      </c>
      <c r="AK6">
        <v>53.908499999999997</v>
      </c>
      <c r="AL6">
        <v>3.0211999999999999</v>
      </c>
      <c r="AM6">
        <v>0</v>
      </c>
      <c r="AN6">
        <v>0.71891000000000005</v>
      </c>
      <c r="AO6">
        <v>0.95843999999999996</v>
      </c>
      <c r="AP6">
        <v>4.4835000000000003</v>
      </c>
      <c r="AQ6">
        <v>0</v>
      </c>
      <c r="AR6">
        <v>4.4160000000000004</v>
      </c>
      <c r="AS6">
        <v>16.680479999999999</v>
      </c>
      <c r="AT6">
        <v>11.359412000000001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73.31340999999999</v>
      </c>
      <c r="BA6">
        <f t="shared" si="1"/>
        <v>1390.9362580000002</v>
      </c>
      <c r="BB6">
        <v>3</v>
      </c>
      <c r="BD6">
        <v>5.34</v>
      </c>
      <c r="BE6">
        <v>1.92</v>
      </c>
      <c r="BF6">
        <v>2.21</v>
      </c>
      <c r="BG6">
        <v>1.79</v>
      </c>
      <c r="BH6">
        <v>6.05</v>
      </c>
      <c r="BI6">
        <v>0.86</v>
      </c>
      <c r="BJ6">
        <v>0.87</v>
      </c>
      <c r="BK6">
        <v>1.73</v>
      </c>
      <c r="BL6">
        <v>0.91</v>
      </c>
      <c r="BM6">
        <v>0.08</v>
      </c>
      <c r="BN6">
        <v>1.93</v>
      </c>
      <c r="BO6">
        <v>3.77</v>
      </c>
      <c r="BP6">
        <v>0.26</v>
      </c>
      <c r="BQ6">
        <v>1.98</v>
      </c>
      <c r="BR6">
        <v>1.0900000000000001</v>
      </c>
      <c r="BS6">
        <v>1.63</v>
      </c>
      <c r="BT6">
        <v>2.9693719999999999</v>
      </c>
      <c r="BU6">
        <v>1.342031</v>
      </c>
      <c r="BV6">
        <v>2.0177299999999998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5.2392899999999996</v>
      </c>
      <c r="CK6">
        <v>1.8703129999999999</v>
      </c>
      <c r="CL6">
        <v>0.96890600000000004</v>
      </c>
      <c r="CM6">
        <v>3.5120239999999998</v>
      </c>
      <c r="CN6">
        <v>3.5429629999999999</v>
      </c>
      <c r="CO6">
        <v>4.2945000000000002</v>
      </c>
      <c r="CP6">
        <v>2.0156900000000002</v>
      </c>
      <c r="CQ6">
        <v>1.7714810000000001</v>
      </c>
      <c r="CR6">
        <v>0.8256</v>
      </c>
      <c r="CS6">
        <v>1.3655999999999999</v>
      </c>
      <c r="CT6">
        <v>0</v>
      </c>
      <c r="CU6">
        <v>0</v>
      </c>
      <c r="CV6">
        <v>0</v>
      </c>
      <c r="CW6">
        <v>1.2441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73.31340999999999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188.48935299999999</v>
      </c>
      <c r="L7">
        <v>124.41</v>
      </c>
      <c r="M7">
        <v>45.656999999999996</v>
      </c>
      <c r="N7">
        <v>120.6562</v>
      </c>
      <c r="O7">
        <v>126.477</v>
      </c>
      <c r="P7">
        <v>125.2487</v>
      </c>
      <c r="Q7">
        <v>4</v>
      </c>
      <c r="R7">
        <v>10.887437</v>
      </c>
      <c r="S7">
        <v>13.819542999999999</v>
      </c>
      <c r="T7">
        <v>0</v>
      </c>
      <c r="U7">
        <v>348.97500000000002</v>
      </c>
      <c r="V7">
        <v>2</v>
      </c>
      <c r="W7">
        <v>15</v>
      </c>
      <c r="X7">
        <v>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43.590600000000002</v>
      </c>
      <c r="AH7">
        <v>0</v>
      </c>
      <c r="AI7">
        <v>0</v>
      </c>
      <c r="AJ7">
        <v>0</v>
      </c>
      <c r="AK7">
        <v>53.908499999999997</v>
      </c>
      <c r="AL7">
        <v>3.0211999999999999</v>
      </c>
      <c r="AM7">
        <v>0</v>
      </c>
      <c r="AN7">
        <v>0.71891000000000005</v>
      </c>
      <c r="AO7">
        <v>1.10544</v>
      </c>
      <c r="AP7">
        <v>4.4835000000000003</v>
      </c>
      <c r="AQ7">
        <v>0</v>
      </c>
      <c r="AR7">
        <v>4.4160000000000004</v>
      </c>
      <c r="AS7">
        <v>16.680479999999999</v>
      </c>
      <c r="AT7">
        <v>11.263624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73.31340999999999</v>
      </c>
      <c r="BA7">
        <f t="shared" si="1"/>
        <v>1383.1848970000001</v>
      </c>
      <c r="BB7">
        <v>4</v>
      </c>
      <c r="BD7">
        <v>5.34</v>
      </c>
      <c r="BE7">
        <v>1.92</v>
      </c>
      <c r="BF7">
        <v>2.21</v>
      </c>
      <c r="BG7">
        <v>1.79</v>
      </c>
      <c r="BH7">
        <v>6.05</v>
      </c>
      <c r="BI7">
        <v>0.86</v>
      </c>
      <c r="BJ7">
        <v>0.87</v>
      </c>
      <c r="BK7">
        <v>1.73</v>
      </c>
      <c r="BL7">
        <v>0.91</v>
      </c>
      <c r="BM7">
        <v>0.08</v>
      </c>
      <c r="BN7">
        <v>1.93</v>
      </c>
      <c r="BO7">
        <v>3.77</v>
      </c>
      <c r="BP7">
        <v>0.26</v>
      </c>
      <c r="BQ7">
        <v>1.98</v>
      </c>
      <c r="BR7">
        <v>1.0900000000000001</v>
      </c>
      <c r="BS7">
        <v>1.63</v>
      </c>
      <c r="BT7">
        <v>2.9693719999999999</v>
      </c>
      <c r="BU7">
        <v>1.342031</v>
      </c>
      <c r="BV7">
        <v>2.0177299999999998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5.2392899999999996</v>
      </c>
      <c r="CK7">
        <v>1.8703129999999999</v>
      </c>
      <c r="CL7">
        <v>0.96890600000000004</v>
      </c>
      <c r="CM7">
        <v>3.5120239999999998</v>
      </c>
      <c r="CN7">
        <v>3.5429629999999999</v>
      </c>
      <c r="CO7">
        <v>4.2945000000000002</v>
      </c>
      <c r="CP7">
        <v>2.0156900000000002</v>
      </c>
      <c r="CQ7">
        <v>1.7714810000000001</v>
      </c>
      <c r="CR7">
        <v>0.8256</v>
      </c>
      <c r="CS7">
        <v>1.3655999999999999</v>
      </c>
      <c r="CT7">
        <v>0</v>
      </c>
      <c r="CU7">
        <v>0</v>
      </c>
      <c r="CV7">
        <v>0</v>
      </c>
      <c r="CW7">
        <v>1.2441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73.31340999999999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188.457481</v>
      </c>
      <c r="L8">
        <v>124.41</v>
      </c>
      <c r="M8">
        <v>45.656999999999996</v>
      </c>
      <c r="N8">
        <v>120.6562</v>
      </c>
      <c r="O8">
        <v>126.477</v>
      </c>
      <c r="P8">
        <v>125.2487</v>
      </c>
      <c r="Q8">
        <v>4</v>
      </c>
      <c r="R8">
        <v>10.887437</v>
      </c>
      <c r="S8">
        <v>13.819542999999999</v>
      </c>
      <c r="T8">
        <v>0</v>
      </c>
      <c r="U8">
        <v>348.97500000000002</v>
      </c>
      <c r="V8">
        <v>2</v>
      </c>
      <c r="W8">
        <v>15</v>
      </c>
      <c r="X8">
        <v>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43.590600000000002</v>
      </c>
      <c r="AH8">
        <v>0</v>
      </c>
      <c r="AI8">
        <v>0</v>
      </c>
      <c r="AJ8">
        <v>0</v>
      </c>
      <c r="AK8">
        <v>53.908499999999997</v>
      </c>
      <c r="AL8">
        <v>3.0211999999999999</v>
      </c>
      <c r="AM8">
        <v>0</v>
      </c>
      <c r="AN8">
        <v>0.71891000000000005</v>
      </c>
      <c r="AO8">
        <v>1.14954</v>
      </c>
      <c r="AP8">
        <v>4.4835000000000003</v>
      </c>
      <c r="AQ8">
        <v>0</v>
      </c>
      <c r="AR8">
        <v>4.4160000000000004</v>
      </c>
      <c r="AS8">
        <v>16.680479999999999</v>
      </c>
      <c r="AT8">
        <v>10.007118999999999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73.31340999999999</v>
      </c>
      <c r="BA8">
        <f t="shared" si="1"/>
        <v>1381.9406200000001</v>
      </c>
      <c r="BB8">
        <v>5</v>
      </c>
      <c r="BD8">
        <v>5.34</v>
      </c>
      <c r="BE8">
        <v>1.92</v>
      </c>
      <c r="BF8">
        <v>2.21</v>
      </c>
      <c r="BG8">
        <v>1.79</v>
      </c>
      <c r="BH8">
        <v>6.05</v>
      </c>
      <c r="BI8">
        <v>0.86</v>
      </c>
      <c r="BJ8">
        <v>0.87</v>
      </c>
      <c r="BK8">
        <v>1.73</v>
      </c>
      <c r="BL8">
        <v>0.91</v>
      </c>
      <c r="BM8">
        <v>0.08</v>
      </c>
      <c r="BN8">
        <v>1.93</v>
      </c>
      <c r="BO8">
        <v>3.77</v>
      </c>
      <c r="BP8">
        <v>0.26</v>
      </c>
      <c r="BQ8">
        <v>1.98</v>
      </c>
      <c r="BR8">
        <v>1.0900000000000001</v>
      </c>
      <c r="BS8">
        <v>1.63</v>
      </c>
      <c r="BT8">
        <v>2.9693719999999999</v>
      </c>
      <c r="BU8">
        <v>1.342031</v>
      </c>
      <c r="BV8">
        <v>2.0177299999999998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5.2392899999999996</v>
      </c>
      <c r="CK8">
        <v>1.8703129999999999</v>
      </c>
      <c r="CL8">
        <v>0.96890600000000004</v>
      </c>
      <c r="CM8">
        <v>3.5120239999999998</v>
      </c>
      <c r="CN8">
        <v>3.5429629999999999</v>
      </c>
      <c r="CO8">
        <v>4.2945000000000002</v>
      </c>
      <c r="CP8">
        <v>2.0156900000000002</v>
      </c>
      <c r="CQ8">
        <v>1.7714810000000001</v>
      </c>
      <c r="CR8">
        <v>0.8256</v>
      </c>
      <c r="CS8">
        <v>1.3655999999999999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73.31340999999999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188.48935299999999</v>
      </c>
      <c r="L9">
        <v>124.41</v>
      </c>
      <c r="M9">
        <v>45.656999999999996</v>
      </c>
      <c r="N9">
        <v>120.6562</v>
      </c>
      <c r="O9">
        <v>126.477</v>
      </c>
      <c r="P9">
        <v>125.2487</v>
      </c>
      <c r="Q9">
        <v>4</v>
      </c>
      <c r="R9">
        <v>10.887437</v>
      </c>
      <c r="S9">
        <v>13.819542999999999</v>
      </c>
      <c r="T9">
        <v>0</v>
      </c>
      <c r="U9">
        <v>348.97500000000002</v>
      </c>
      <c r="V9">
        <v>2</v>
      </c>
      <c r="W9">
        <v>15</v>
      </c>
      <c r="X9">
        <v>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43.590600000000002</v>
      </c>
      <c r="AH9">
        <v>0</v>
      </c>
      <c r="AI9">
        <v>0</v>
      </c>
      <c r="AJ9">
        <v>0</v>
      </c>
      <c r="AK9">
        <v>53.908499999999997</v>
      </c>
      <c r="AL9">
        <v>3.0211999999999999</v>
      </c>
      <c r="AM9">
        <v>0</v>
      </c>
      <c r="AN9">
        <v>0.71891000000000005</v>
      </c>
      <c r="AO9">
        <v>1.0642799999999999</v>
      </c>
      <c r="AP9">
        <v>4.4835000000000003</v>
      </c>
      <c r="AQ9">
        <v>0</v>
      </c>
      <c r="AR9">
        <v>4.4160000000000004</v>
      </c>
      <c r="AS9">
        <v>10.358040000000001</v>
      </c>
      <c r="AT9">
        <v>5.3243229999999997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73.633409999999998</v>
      </c>
      <c r="BA9">
        <f t="shared" si="1"/>
        <v>1371.2019960000002</v>
      </c>
      <c r="BB9">
        <v>6</v>
      </c>
      <c r="BD9">
        <v>5.34</v>
      </c>
      <c r="BE9">
        <v>1.92</v>
      </c>
      <c r="BF9">
        <v>2.21</v>
      </c>
      <c r="BG9">
        <v>1.79</v>
      </c>
      <c r="BH9">
        <v>6.05</v>
      </c>
      <c r="BI9">
        <v>0.86</v>
      </c>
      <c r="BJ9">
        <v>0.87</v>
      </c>
      <c r="BK9">
        <v>1.73</v>
      </c>
      <c r="BL9">
        <v>0.91</v>
      </c>
      <c r="BM9">
        <v>0.08</v>
      </c>
      <c r="BN9">
        <v>2.25</v>
      </c>
      <c r="BO9">
        <v>3.77</v>
      </c>
      <c r="BP9">
        <v>0.26</v>
      </c>
      <c r="BQ9">
        <v>1.98</v>
      </c>
      <c r="BR9">
        <v>1.0900000000000001</v>
      </c>
      <c r="BS9">
        <v>1.63</v>
      </c>
      <c r="BT9">
        <v>2.9693719999999999</v>
      </c>
      <c r="BU9">
        <v>1.342031</v>
      </c>
      <c r="BV9">
        <v>2.0177299999999998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5.2392899999999996</v>
      </c>
      <c r="CK9">
        <v>1.8703129999999999</v>
      </c>
      <c r="CL9">
        <v>0.96890600000000004</v>
      </c>
      <c r="CM9">
        <v>3.5120239999999998</v>
      </c>
      <c r="CN9">
        <v>3.5429629999999999</v>
      </c>
      <c r="CO9">
        <v>4.2945000000000002</v>
      </c>
      <c r="CP9">
        <v>2.0156900000000002</v>
      </c>
      <c r="CQ9">
        <v>1.7714810000000001</v>
      </c>
      <c r="CR9">
        <v>0.8256</v>
      </c>
      <c r="CS9">
        <v>1.3655999999999999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73.633409999999998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188.457481</v>
      </c>
      <c r="L10">
        <v>124.41</v>
      </c>
      <c r="M10">
        <v>45.656999999999996</v>
      </c>
      <c r="N10">
        <v>120.6562</v>
      </c>
      <c r="O10">
        <v>126.477</v>
      </c>
      <c r="P10">
        <v>125.2487</v>
      </c>
      <c r="Q10">
        <v>4</v>
      </c>
      <c r="R10">
        <v>10.887437</v>
      </c>
      <c r="S10">
        <v>13.819542999999999</v>
      </c>
      <c r="T10">
        <v>0</v>
      </c>
      <c r="U10">
        <v>348.97500000000002</v>
      </c>
      <c r="V10">
        <v>2</v>
      </c>
      <c r="W10">
        <v>15</v>
      </c>
      <c r="X10">
        <v>64.190899999999999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43.590600000000002</v>
      </c>
      <c r="AH10">
        <v>0</v>
      </c>
      <c r="AI10">
        <v>0</v>
      </c>
      <c r="AJ10">
        <v>0</v>
      </c>
      <c r="AK10">
        <v>53.908499999999997</v>
      </c>
      <c r="AL10">
        <v>3.0211999999999999</v>
      </c>
      <c r="AM10">
        <v>0</v>
      </c>
      <c r="AN10">
        <v>0.71891000000000005</v>
      </c>
      <c r="AO10">
        <v>1.09074</v>
      </c>
      <c r="AP10">
        <v>4.4835000000000003</v>
      </c>
      <c r="AQ10">
        <v>0</v>
      </c>
      <c r="AR10">
        <v>4.4160000000000004</v>
      </c>
      <c r="AS10">
        <v>10.358040000000001</v>
      </c>
      <c r="AT10">
        <v>8.2592470000000002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74.013409999999993</v>
      </c>
      <c r="BA10">
        <f t="shared" si="1"/>
        <v>1402.7024080000003</v>
      </c>
      <c r="BB10">
        <v>7</v>
      </c>
      <c r="BD10">
        <v>5.34</v>
      </c>
      <c r="BE10">
        <v>1.92</v>
      </c>
      <c r="BF10">
        <v>2.21</v>
      </c>
      <c r="BG10">
        <v>1.79</v>
      </c>
      <c r="BH10">
        <v>6.05</v>
      </c>
      <c r="BI10">
        <v>0.86</v>
      </c>
      <c r="BJ10">
        <v>0.87</v>
      </c>
      <c r="BK10">
        <v>1.73</v>
      </c>
      <c r="BL10">
        <v>0.91</v>
      </c>
      <c r="BM10">
        <v>0.08</v>
      </c>
      <c r="BN10">
        <v>2.63</v>
      </c>
      <c r="BO10">
        <v>3.77</v>
      </c>
      <c r="BP10">
        <v>0.26</v>
      </c>
      <c r="BQ10">
        <v>1.98</v>
      </c>
      <c r="BR10">
        <v>1.0900000000000001</v>
      </c>
      <c r="BS10">
        <v>1.63</v>
      </c>
      <c r="BT10">
        <v>2.9693719999999999</v>
      </c>
      <c r="BU10">
        <v>1.342031</v>
      </c>
      <c r="BV10">
        <v>2.0177299999999998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5.2392899999999996</v>
      </c>
      <c r="CK10">
        <v>1.8703129999999999</v>
      </c>
      <c r="CL10">
        <v>0.96890600000000004</v>
      </c>
      <c r="CM10">
        <v>3.5120239999999998</v>
      </c>
      <c r="CN10">
        <v>3.5429629999999999</v>
      </c>
      <c r="CO10">
        <v>4.2945000000000002</v>
      </c>
      <c r="CP10">
        <v>2.0156900000000002</v>
      </c>
      <c r="CQ10">
        <v>1.7714810000000001</v>
      </c>
      <c r="CR10">
        <v>0.8256</v>
      </c>
      <c r="CS10">
        <v>1.3655999999999999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74.013409999999993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188.48935299999999</v>
      </c>
      <c r="L11">
        <v>124.41</v>
      </c>
      <c r="M11">
        <v>45.656999999999996</v>
      </c>
      <c r="N11">
        <v>120.6562</v>
      </c>
      <c r="O11">
        <v>126.477</v>
      </c>
      <c r="P11">
        <v>125.2487</v>
      </c>
      <c r="Q11">
        <v>4</v>
      </c>
      <c r="R11">
        <v>11.283258999999999</v>
      </c>
      <c r="S11">
        <v>13.819542999999999</v>
      </c>
      <c r="T11">
        <v>0</v>
      </c>
      <c r="U11">
        <v>348.97500000000002</v>
      </c>
      <c r="V11">
        <v>2</v>
      </c>
      <c r="W11">
        <v>15</v>
      </c>
      <c r="X11">
        <v>64.190899999999999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43.590600000000002</v>
      </c>
      <c r="AH11">
        <v>0</v>
      </c>
      <c r="AI11">
        <v>0</v>
      </c>
      <c r="AJ11">
        <v>0</v>
      </c>
      <c r="AK11">
        <v>53.908499999999997</v>
      </c>
      <c r="AL11">
        <v>3.0211999999999999</v>
      </c>
      <c r="AM11">
        <v>0</v>
      </c>
      <c r="AN11">
        <v>0.73834</v>
      </c>
      <c r="AO11">
        <v>1.14072</v>
      </c>
      <c r="AP11">
        <v>8.1983999999999995</v>
      </c>
      <c r="AQ11">
        <v>0</v>
      </c>
      <c r="AR11">
        <v>4.4160000000000004</v>
      </c>
      <c r="AS11">
        <v>10.358040000000001</v>
      </c>
      <c r="AT11">
        <v>9.5152210000000004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74.383409999999998</v>
      </c>
      <c r="BA11">
        <f t="shared" si="1"/>
        <v>1408.5403860000004</v>
      </c>
      <c r="BB11">
        <v>8</v>
      </c>
      <c r="BD11">
        <v>5.34</v>
      </c>
      <c r="BE11">
        <v>1.92</v>
      </c>
      <c r="BF11">
        <v>2.21</v>
      </c>
      <c r="BG11">
        <v>1.79</v>
      </c>
      <c r="BH11">
        <v>6.05</v>
      </c>
      <c r="BI11">
        <v>0.86</v>
      </c>
      <c r="BJ11">
        <v>0.87</v>
      </c>
      <c r="BK11">
        <v>1.73</v>
      </c>
      <c r="BL11">
        <v>0.91</v>
      </c>
      <c r="BM11">
        <v>0.08</v>
      </c>
      <c r="BN11">
        <v>3</v>
      </c>
      <c r="BO11">
        <v>3.77</v>
      </c>
      <c r="BP11">
        <v>0.26</v>
      </c>
      <c r="BQ11">
        <v>1.98</v>
      </c>
      <c r="BR11">
        <v>1.0900000000000001</v>
      </c>
      <c r="BS11">
        <v>1.63</v>
      </c>
      <c r="BT11">
        <v>2.9693719999999999</v>
      </c>
      <c r="BU11">
        <v>1.342031</v>
      </c>
      <c r="BV11">
        <v>2.0177299999999998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5.2392899999999996</v>
      </c>
      <c r="CK11">
        <v>1.8703129999999999</v>
      </c>
      <c r="CL11">
        <v>0.96890600000000004</v>
      </c>
      <c r="CM11">
        <v>3.5120239999999998</v>
      </c>
      <c r="CN11">
        <v>3.5429629999999999</v>
      </c>
      <c r="CO11">
        <v>4.2945000000000002</v>
      </c>
      <c r="CP11">
        <v>2.0156900000000002</v>
      </c>
      <c r="CQ11">
        <v>1.7714810000000001</v>
      </c>
      <c r="CR11">
        <v>0.8256</v>
      </c>
      <c r="CS11">
        <v>1.3655999999999999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74.383409999999998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188.457481</v>
      </c>
      <c r="L12">
        <v>124.41</v>
      </c>
      <c r="M12">
        <v>45.656999999999996</v>
      </c>
      <c r="N12">
        <v>120.6562</v>
      </c>
      <c r="O12">
        <v>126.477</v>
      </c>
      <c r="P12">
        <v>125.2487</v>
      </c>
      <c r="Q12">
        <v>4</v>
      </c>
      <c r="R12">
        <v>11.283258999999999</v>
      </c>
      <c r="S12">
        <v>13.819542999999999</v>
      </c>
      <c r="T12">
        <v>0</v>
      </c>
      <c r="U12">
        <v>348.97500000000002</v>
      </c>
      <c r="V12">
        <v>2</v>
      </c>
      <c r="W12">
        <v>30.378900000000002</v>
      </c>
      <c r="X12">
        <v>64.190899999999999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43.590600000000002</v>
      </c>
      <c r="AH12">
        <v>0</v>
      </c>
      <c r="AI12">
        <v>0</v>
      </c>
      <c r="AJ12">
        <v>0</v>
      </c>
      <c r="AK12">
        <v>53.908499999999997</v>
      </c>
      <c r="AL12">
        <v>3.0211999999999999</v>
      </c>
      <c r="AM12">
        <v>0</v>
      </c>
      <c r="AN12">
        <v>0.73834</v>
      </c>
      <c r="AO12">
        <v>1.1995199999999999</v>
      </c>
      <c r="AP12">
        <v>8.1983999999999995</v>
      </c>
      <c r="AQ12">
        <v>0</v>
      </c>
      <c r="AR12">
        <v>4.4160000000000004</v>
      </c>
      <c r="AS12">
        <v>10.358040000000001</v>
      </c>
      <c r="AT12">
        <v>12.725085999999999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74.753410000000002</v>
      </c>
      <c r="BA12">
        <f t="shared" si="1"/>
        <v>1427.526079</v>
      </c>
      <c r="BB12">
        <v>9</v>
      </c>
      <c r="BD12">
        <v>5.34</v>
      </c>
      <c r="BE12">
        <v>1.92</v>
      </c>
      <c r="BF12">
        <v>2.21</v>
      </c>
      <c r="BG12">
        <v>1.79</v>
      </c>
      <c r="BH12">
        <v>6.05</v>
      </c>
      <c r="BI12">
        <v>0.86</v>
      </c>
      <c r="BJ12">
        <v>0.87</v>
      </c>
      <c r="BK12">
        <v>1.73</v>
      </c>
      <c r="BL12">
        <v>0.91</v>
      </c>
      <c r="BM12">
        <v>0.08</v>
      </c>
      <c r="BN12">
        <v>3.37</v>
      </c>
      <c r="BO12">
        <v>3.77</v>
      </c>
      <c r="BP12">
        <v>0.26</v>
      </c>
      <c r="BQ12">
        <v>1.98</v>
      </c>
      <c r="BR12">
        <v>1.0900000000000001</v>
      </c>
      <c r="BS12">
        <v>1.63</v>
      </c>
      <c r="BT12">
        <v>2.9693719999999999</v>
      </c>
      <c r="BU12">
        <v>1.342031</v>
      </c>
      <c r="BV12">
        <v>2.0177299999999998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5.2392899999999996</v>
      </c>
      <c r="CK12">
        <v>1.8703129999999999</v>
      </c>
      <c r="CL12">
        <v>0.96890600000000004</v>
      </c>
      <c r="CM12">
        <v>3.5120239999999998</v>
      </c>
      <c r="CN12">
        <v>3.5429629999999999</v>
      </c>
      <c r="CO12">
        <v>4.2945000000000002</v>
      </c>
      <c r="CP12">
        <v>2.0156900000000002</v>
      </c>
      <c r="CQ12">
        <v>1.7714810000000001</v>
      </c>
      <c r="CR12">
        <v>0.8256</v>
      </c>
      <c r="CS12">
        <v>1.3655999999999999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74.753410000000002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188.48935299999999</v>
      </c>
      <c r="L13">
        <v>124.41</v>
      </c>
      <c r="M13">
        <v>45.656999999999996</v>
      </c>
      <c r="N13">
        <v>120.6562</v>
      </c>
      <c r="O13">
        <v>126.477</v>
      </c>
      <c r="P13">
        <v>125.2487</v>
      </c>
      <c r="Q13">
        <v>4</v>
      </c>
      <c r="R13">
        <v>11.283258999999999</v>
      </c>
      <c r="S13">
        <v>13.819542999999999</v>
      </c>
      <c r="T13">
        <v>0</v>
      </c>
      <c r="U13">
        <v>348.97500000000002</v>
      </c>
      <c r="V13">
        <v>2</v>
      </c>
      <c r="W13">
        <v>30.378900000000002</v>
      </c>
      <c r="X13">
        <v>64.190899999999999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43.590600000000002</v>
      </c>
      <c r="AH13">
        <v>0</v>
      </c>
      <c r="AI13">
        <v>0</v>
      </c>
      <c r="AJ13">
        <v>0</v>
      </c>
      <c r="AK13">
        <v>53.908499999999997</v>
      </c>
      <c r="AL13">
        <v>3.0211999999999999</v>
      </c>
      <c r="AM13">
        <v>0</v>
      </c>
      <c r="AN13">
        <v>0.73834</v>
      </c>
      <c r="AO13">
        <v>1.2201</v>
      </c>
      <c r="AP13">
        <v>8.1983999999999995</v>
      </c>
      <c r="AQ13">
        <v>0</v>
      </c>
      <c r="AR13">
        <v>4.4160000000000004</v>
      </c>
      <c r="AS13">
        <v>10.358040000000001</v>
      </c>
      <c r="AT13">
        <v>12.451527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74.903409999999994</v>
      </c>
      <c r="BA13">
        <f t="shared" si="1"/>
        <v>1427.454972</v>
      </c>
      <c r="BB13">
        <v>10</v>
      </c>
      <c r="BD13">
        <v>5.34</v>
      </c>
      <c r="BE13">
        <v>1.92</v>
      </c>
      <c r="BF13">
        <v>2.21</v>
      </c>
      <c r="BG13">
        <v>1.79</v>
      </c>
      <c r="BH13">
        <v>6.05</v>
      </c>
      <c r="BI13">
        <v>0.86</v>
      </c>
      <c r="BJ13">
        <v>0.87</v>
      </c>
      <c r="BK13">
        <v>1.73</v>
      </c>
      <c r="BL13">
        <v>0.91</v>
      </c>
      <c r="BM13">
        <v>0.08</v>
      </c>
      <c r="BN13">
        <v>3.52</v>
      </c>
      <c r="BO13">
        <v>3.77</v>
      </c>
      <c r="BP13">
        <v>0.26</v>
      </c>
      <c r="BQ13">
        <v>1.98</v>
      </c>
      <c r="BR13">
        <v>1.0900000000000001</v>
      </c>
      <c r="BS13">
        <v>1.63</v>
      </c>
      <c r="BT13">
        <v>2.9693719999999999</v>
      </c>
      <c r="BU13">
        <v>1.342031</v>
      </c>
      <c r="BV13">
        <v>2.0177299999999998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5.2392899999999996</v>
      </c>
      <c r="CK13">
        <v>1.8703129999999999</v>
      </c>
      <c r="CL13">
        <v>0.96890600000000004</v>
      </c>
      <c r="CM13">
        <v>3.5120239999999998</v>
      </c>
      <c r="CN13">
        <v>3.5429629999999999</v>
      </c>
      <c r="CO13">
        <v>4.2945000000000002</v>
      </c>
      <c r="CP13">
        <v>2.0156900000000002</v>
      </c>
      <c r="CQ13">
        <v>1.7714810000000001</v>
      </c>
      <c r="CR13">
        <v>0.8256</v>
      </c>
      <c r="CS13">
        <v>1.3655999999999999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74.903409999999994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188.457481</v>
      </c>
      <c r="L14">
        <v>124.41</v>
      </c>
      <c r="M14">
        <v>45.656999999999996</v>
      </c>
      <c r="N14">
        <v>120.6562</v>
      </c>
      <c r="O14">
        <v>126.477</v>
      </c>
      <c r="P14">
        <v>125.2487</v>
      </c>
      <c r="Q14">
        <v>4</v>
      </c>
      <c r="R14">
        <v>11.283258999999999</v>
      </c>
      <c r="S14">
        <v>13.819542999999999</v>
      </c>
      <c r="T14">
        <v>0</v>
      </c>
      <c r="U14">
        <v>348.97500000000002</v>
      </c>
      <c r="V14">
        <v>2</v>
      </c>
      <c r="W14">
        <v>30.378900000000002</v>
      </c>
      <c r="X14">
        <v>64.190899999999999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43.590600000000002</v>
      </c>
      <c r="AH14">
        <v>0</v>
      </c>
      <c r="AI14">
        <v>0</v>
      </c>
      <c r="AJ14">
        <v>0</v>
      </c>
      <c r="AK14">
        <v>53.908499999999997</v>
      </c>
      <c r="AL14">
        <v>3.0211999999999999</v>
      </c>
      <c r="AM14">
        <v>0</v>
      </c>
      <c r="AN14">
        <v>0.73834</v>
      </c>
      <c r="AO14">
        <v>1.2553799999999999</v>
      </c>
      <c r="AP14">
        <v>8.1983999999999995</v>
      </c>
      <c r="AQ14">
        <v>0</v>
      </c>
      <c r="AR14">
        <v>4.4160000000000004</v>
      </c>
      <c r="AS14">
        <v>10.358040000000001</v>
      </c>
      <c r="AT14">
        <v>14.554622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74.903409999999994</v>
      </c>
      <c r="BA14">
        <f t="shared" si="1"/>
        <v>1429.5614750000002</v>
      </c>
      <c r="BB14">
        <v>11</v>
      </c>
      <c r="BD14">
        <v>5.34</v>
      </c>
      <c r="BE14">
        <v>1.92</v>
      </c>
      <c r="BF14">
        <v>2.21</v>
      </c>
      <c r="BG14">
        <v>1.79</v>
      </c>
      <c r="BH14">
        <v>6.05</v>
      </c>
      <c r="BI14">
        <v>0.86</v>
      </c>
      <c r="BJ14">
        <v>0.87</v>
      </c>
      <c r="BK14">
        <v>1.73</v>
      </c>
      <c r="BL14">
        <v>0.91</v>
      </c>
      <c r="BM14">
        <v>0.08</v>
      </c>
      <c r="BN14">
        <v>3.52</v>
      </c>
      <c r="BO14">
        <v>3.77</v>
      </c>
      <c r="BP14">
        <v>0.26</v>
      </c>
      <c r="BQ14">
        <v>1.98</v>
      </c>
      <c r="BR14">
        <v>1.0900000000000001</v>
      </c>
      <c r="BS14">
        <v>1.63</v>
      </c>
      <c r="BT14">
        <v>2.9693719999999999</v>
      </c>
      <c r="BU14">
        <v>1.342031</v>
      </c>
      <c r="BV14">
        <v>2.0177299999999998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5.2392899999999996</v>
      </c>
      <c r="CK14">
        <v>1.8703129999999999</v>
      </c>
      <c r="CL14">
        <v>0.96890600000000004</v>
      </c>
      <c r="CM14">
        <v>3.5120239999999998</v>
      </c>
      <c r="CN14">
        <v>3.5429629999999999</v>
      </c>
      <c r="CO14">
        <v>4.2945000000000002</v>
      </c>
      <c r="CP14">
        <v>2.0156900000000002</v>
      </c>
      <c r="CQ14">
        <v>1.7714810000000001</v>
      </c>
      <c r="CR14">
        <v>0.8256</v>
      </c>
      <c r="CS14">
        <v>1.3655999999999999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74.903409999999994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188.48935299999999</v>
      </c>
      <c r="L15">
        <v>124.41</v>
      </c>
      <c r="M15">
        <v>45.656999999999996</v>
      </c>
      <c r="N15">
        <v>120.6562</v>
      </c>
      <c r="O15">
        <v>126.477</v>
      </c>
      <c r="P15">
        <v>125.2487</v>
      </c>
      <c r="Q15">
        <v>4</v>
      </c>
      <c r="R15">
        <v>11.283258999999999</v>
      </c>
      <c r="S15">
        <v>13.819542999999999</v>
      </c>
      <c r="T15">
        <v>0</v>
      </c>
      <c r="U15">
        <v>348.97500000000002</v>
      </c>
      <c r="V15">
        <v>2</v>
      </c>
      <c r="W15">
        <v>30.378900000000002</v>
      </c>
      <c r="X15">
        <v>64.190899999999999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43.590600000000002</v>
      </c>
      <c r="AH15">
        <v>0</v>
      </c>
      <c r="AI15">
        <v>0</v>
      </c>
      <c r="AJ15">
        <v>0</v>
      </c>
      <c r="AK15">
        <v>53.908499999999997</v>
      </c>
      <c r="AL15">
        <v>3.0211999999999999</v>
      </c>
      <c r="AM15">
        <v>0</v>
      </c>
      <c r="AN15">
        <v>0.73834</v>
      </c>
      <c r="AO15">
        <v>1.28772</v>
      </c>
      <c r="AP15">
        <v>8.1983999999999995</v>
      </c>
      <c r="AQ15">
        <v>0</v>
      </c>
      <c r="AR15">
        <v>4.4160000000000004</v>
      </c>
      <c r="AS15">
        <v>5.3807999999999998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74.903409999999994</v>
      </c>
      <c r="BA15">
        <f t="shared" si="1"/>
        <v>1425.0906249999998</v>
      </c>
      <c r="BB15">
        <v>12</v>
      </c>
      <c r="BD15">
        <v>5.34</v>
      </c>
      <c r="BE15">
        <v>1.92</v>
      </c>
      <c r="BF15">
        <v>2.21</v>
      </c>
      <c r="BG15">
        <v>1.79</v>
      </c>
      <c r="BH15">
        <v>6.05</v>
      </c>
      <c r="BI15">
        <v>0.86</v>
      </c>
      <c r="BJ15">
        <v>0.87</v>
      </c>
      <c r="BK15">
        <v>1.73</v>
      </c>
      <c r="BL15">
        <v>0.91</v>
      </c>
      <c r="BM15">
        <v>0.08</v>
      </c>
      <c r="BN15">
        <v>3.52</v>
      </c>
      <c r="BO15">
        <v>3.77</v>
      </c>
      <c r="BP15">
        <v>0.26</v>
      </c>
      <c r="BQ15">
        <v>1.98</v>
      </c>
      <c r="BR15">
        <v>1.0900000000000001</v>
      </c>
      <c r="BS15">
        <v>1.63</v>
      </c>
      <c r="BT15">
        <v>2.9693719999999999</v>
      </c>
      <c r="BU15">
        <v>1.342031</v>
      </c>
      <c r="BV15">
        <v>2.0177299999999998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5.2392899999999996</v>
      </c>
      <c r="CK15">
        <v>1.8703129999999999</v>
      </c>
      <c r="CL15">
        <v>0.96890600000000004</v>
      </c>
      <c r="CM15">
        <v>3.5120239999999998</v>
      </c>
      <c r="CN15">
        <v>3.5429629999999999</v>
      </c>
      <c r="CO15">
        <v>4.2945000000000002</v>
      </c>
      <c r="CP15">
        <v>2.0156900000000002</v>
      </c>
      <c r="CQ15">
        <v>1.7714810000000001</v>
      </c>
      <c r="CR15">
        <v>0.8256</v>
      </c>
      <c r="CS15">
        <v>1.3655999999999999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74.903409999999994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188.457481</v>
      </c>
      <c r="L16">
        <v>124.41</v>
      </c>
      <c r="M16">
        <v>45.656999999999996</v>
      </c>
      <c r="N16">
        <v>120.6562</v>
      </c>
      <c r="O16">
        <v>126.477</v>
      </c>
      <c r="P16">
        <v>125.2487</v>
      </c>
      <c r="Q16">
        <v>4</v>
      </c>
      <c r="R16">
        <v>11.283258999999999</v>
      </c>
      <c r="S16">
        <v>13.819542999999999</v>
      </c>
      <c r="T16">
        <v>0</v>
      </c>
      <c r="U16">
        <v>348.97500000000002</v>
      </c>
      <c r="V16">
        <v>2</v>
      </c>
      <c r="W16">
        <v>30.378900000000002</v>
      </c>
      <c r="X16">
        <v>64.190899999999999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2.6259999999999999</v>
      </c>
      <c r="AF16">
        <v>9.0630000000000006</v>
      </c>
      <c r="AG16">
        <v>43.590600000000002</v>
      </c>
      <c r="AH16">
        <v>0</v>
      </c>
      <c r="AI16">
        <v>0</v>
      </c>
      <c r="AJ16">
        <v>0</v>
      </c>
      <c r="AK16">
        <v>53.908499999999997</v>
      </c>
      <c r="AL16">
        <v>3.0211999999999999</v>
      </c>
      <c r="AM16">
        <v>0</v>
      </c>
      <c r="AN16">
        <v>0.73834</v>
      </c>
      <c r="AO16">
        <v>1.2642</v>
      </c>
      <c r="AP16">
        <v>8.1983999999999995</v>
      </c>
      <c r="AQ16">
        <v>0</v>
      </c>
      <c r="AR16">
        <v>4.4160000000000004</v>
      </c>
      <c r="AS16">
        <v>5.3807999999999998</v>
      </c>
      <c r="AT16">
        <v>9.7468339999999998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74.903409999999994</v>
      </c>
      <c r="BA16">
        <f t="shared" si="1"/>
        <v>1422.411267</v>
      </c>
      <c r="BB16">
        <v>13</v>
      </c>
      <c r="BD16">
        <v>5.34</v>
      </c>
      <c r="BE16">
        <v>1.92</v>
      </c>
      <c r="BF16">
        <v>2.21</v>
      </c>
      <c r="BG16">
        <v>1.79</v>
      </c>
      <c r="BH16">
        <v>6.05</v>
      </c>
      <c r="BI16">
        <v>0.86</v>
      </c>
      <c r="BJ16">
        <v>0.87</v>
      </c>
      <c r="BK16">
        <v>1.73</v>
      </c>
      <c r="BL16">
        <v>0.91</v>
      </c>
      <c r="BM16">
        <v>0.08</v>
      </c>
      <c r="BN16">
        <v>3.52</v>
      </c>
      <c r="BO16">
        <v>3.77</v>
      </c>
      <c r="BP16">
        <v>0.26</v>
      </c>
      <c r="BQ16">
        <v>1.98</v>
      </c>
      <c r="BR16">
        <v>1.0900000000000001</v>
      </c>
      <c r="BS16">
        <v>1.63</v>
      </c>
      <c r="BT16">
        <v>2.9693719999999999</v>
      </c>
      <c r="BU16">
        <v>1.342031</v>
      </c>
      <c r="BV16">
        <v>2.0177299999999998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5.2392899999999996</v>
      </c>
      <c r="CK16">
        <v>1.8703129999999999</v>
      </c>
      <c r="CL16">
        <v>0.96890600000000004</v>
      </c>
      <c r="CM16">
        <v>3.5120239999999998</v>
      </c>
      <c r="CN16">
        <v>3.5429629999999999</v>
      </c>
      <c r="CO16">
        <v>4.2945000000000002</v>
      </c>
      <c r="CP16">
        <v>2.0156900000000002</v>
      </c>
      <c r="CQ16">
        <v>1.7714810000000001</v>
      </c>
      <c r="CR16">
        <v>0.8256</v>
      </c>
      <c r="CS16">
        <v>1.3655999999999999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74.903409999999994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188.48935299999999</v>
      </c>
      <c r="L17">
        <v>124.41</v>
      </c>
      <c r="M17">
        <v>45.656999999999996</v>
      </c>
      <c r="N17">
        <v>120.6562</v>
      </c>
      <c r="O17">
        <v>126.477</v>
      </c>
      <c r="P17">
        <v>136.49879999999999</v>
      </c>
      <c r="Q17">
        <v>4</v>
      </c>
      <c r="R17">
        <v>11.283258999999999</v>
      </c>
      <c r="S17">
        <v>13.819542999999999</v>
      </c>
      <c r="T17">
        <v>0</v>
      </c>
      <c r="U17">
        <v>348.97500000000002</v>
      </c>
      <c r="V17">
        <v>2</v>
      </c>
      <c r="W17">
        <v>30.378900000000002</v>
      </c>
      <c r="X17">
        <v>64.190899999999999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15.756</v>
      </c>
      <c r="AF17">
        <v>9.0630000000000006</v>
      </c>
      <c r="AG17">
        <v>43.590600000000002</v>
      </c>
      <c r="AH17">
        <v>0</v>
      </c>
      <c r="AI17">
        <v>0</v>
      </c>
      <c r="AJ17">
        <v>0</v>
      </c>
      <c r="AK17">
        <v>53.908499999999997</v>
      </c>
      <c r="AL17">
        <v>3.0211999999999999</v>
      </c>
      <c r="AM17">
        <v>0</v>
      </c>
      <c r="AN17">
        <v>0.73834</v>
      </c>
      <c r="AO17">
        <v>1.26126</v>
      </c>
      <c r="AP17">
        <v>4.4835000000000003</v>
      </c>
      <c r="AQ17">
        <v>0</v>
      </c>
      <c r="AR17">
        <v>4.4160000000000004</v>
      </c>
      <c r="AS17">
        <v>5.3807999999999998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74.903409999999994</v>
      </c>
      <c r="BA17">
        <f t="shared" si="1"/>
        <v>1448.3553649999999</v>
      </c>
      <c r="BB17">
        <v>14</v>
      </c>
      <c r="BD17">
        <v>5.34</v>
      </c>
      <c r="BE17">
        <v>1.92</v>
      </c>
      <c r="BF17">
        <v>2.21</v>
      </c>
      <c r="BG17">
        <v>1.79</v>
      </c>
      <c r="BH17">
        <v>6.05</v>
      </c>
      <c r="BI17">
        <v>0.86</v>
      </c>
      <c r="BJ17">
        <v>0.87</v>
      </c>
      <c r="BK17">
        <v>1.73</v>
      </c>
      <c r="BL17">
        <v>0.91</v>
      </c>
      <c r="BM17">
        <v>0.08</v>
      </c>
      <c r="BN17">
        <v>3.52</v>
      </c>
      <c r="BO17">
        <v>3.77</v>
      </c>
      <c r="BP17">
        <v>0.26</v>
      </c>
      <c r="BQ17">
        <v>1.98</v>
      </c>
      <c r="BR17">
        <v>1.0900000000000001</v>
      </c>
      <c r="BS17">
        <v>1.63</v>
      </c>
      <c r="BT17">
        <v>2.9693719999999999</v>
      </c>
      <c r="BU17">
        <v>1.342031</v>
      </c>
      <c r="BV17">
        <v>2.0177299999999998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5.2392899999999996</v>
      </c>
      <c r="CK17">
        <v>1.8703129999999999</v>
      </c>
      <c r="CL17">
        <v>0.96890600000000004</v>
      </c>
      <c r="CM17">
        <v>3.5120239999999998</v>
      </c>
      <c r="CN17">
        <v>3.5429629999999999</v>
      </c>
      <c r="CO17">
        <v>4.2945000000000002</v>
      </c>
      <c r="CP17">
        <v>2.0156900000000002</v>
      </c>
      <c r="CQ17">
        <v>1.7714810000000001</v>
      </c>
      <c r="CR17">
        <v>0.8256</v>
      </c>
      <c r="CS17">
        <v>1.3655999999999999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74.903409999999994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188.460669</v>
      </c>
      <c r="L18">
        <v>124.41</v>
      </c>
      <c r="M18">
        <v>45.656999999999996</v>
      </c>
      <c r="N18">
        <v>120.6562</v>
      </c>
      <c r="O18">
        <v>126.477</v>
      </c>
      <c r="P18">
        <v>136.49879999999999</v>
      </c>
      <c r="Q18">
        <v>4</v>
      </c>
      <c r="R18">
        <v>11.283258999999999</v>
      </c>
      <c r="S18">
        <v>13.819542999999999</v>
      </c>
      <c r="T18">
        <v>0</v>
      </c>
      <c r="U18">
        <v>348.97500000000002</v>
      </c>
      <c r="V18">
        <v>2</v>
      </c>
      <c r="W18">
        <v>30.378900000000002</v>
      </c>
      <c r="X18">
        <v>64.190899999999999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15.756</v>
      </c>
      <c r="AF18">
        <v>9.0630000000000006</v>
      </c>
      <c r="AG18">
        <v>43.590600000000002</v>
      </c>
      <c r="AH18">
        <v>0</v>
      </c>
      <c r="AI18">
        <v>0</v>
      </c>
      <c r="AJ18">
        <v>0</v>
      </c>
      <c r="AK18">
        <v>53.908499999999997</v>
      </c>
      <c r="AL18">
        <v>3.0211999999999999</v>
      </c>
      <c r="AM18">
        <v>0</v>
      </c>
      <c r="AN18">
        <v>0.73834</v>
      </c>
      <c r="AO18">
        <v>1.19658</v>
      </c>
      <c r="AP18">
        <v>4.4835000000000003</v>
      </c>
      <c r="AQ18">
        <v>0</v>
      </c>
      <c r="AR18">
        <v>4.4160000000000004</v>
      </c>
      <c r="AS18">
        <v>5.3807999999999998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74.903409999999994</v>
      </c>
      <c r="BA18">
        <f t="shared" si="1"/>
        <v>1448.2620009999998</v>
      </c>
      <c r="BB18">
        <v>15</v>
      </c>
      <c r="BD18">
        <v>5.34</v>
      </c>
      <c r="BE18">
        <v>1.92</v>
      </c>
      <c r="BF18">
        <v>2.21</v>
      </c>
      <c r="BG18">
        <v>1.79</v>
      </c>
      <c r="BH18">
        <v>6.05</v>
      </c>
      <c r="BI18">
        <v>0.86</v>
      </c>
      <c r="BJ18">
        <v>0.87</v>
      </c>
      <c r="BK18">
        <v>1.73</v>
      </c>
      <c r="BL18">
        <v>0.91</v>
      </c>
      <c r="BM18">
        <v>0.08</v>
      </c>
      <c r="BN18">
        <v>3.52</v>
      </c>
      <c r="BO18">
        <v>3.77</v>
      </c>
      <c r="BP18">
        <v>0.26</v>
      </c>
      <c r="BQ18">
        <v>1.98</v>
      </c>
      <c r="BR18">
        <v>1.0900000000000001</v>
      </c>
      <c r="BS18">
        <v>1.63</v>
      </c>
      <c r="BT18">
        <v>2.9693719999999999</v>
      </c>
      <c r="BU18">
        <v>1.342031</v>
      </c>
      <c r="BV18">
        <v>2.0177299999999998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5.2392899999999996</v>
      </c>
      <c r="CK18">
        <v>1.8703129999999999</v>
      </c>
      <c r="CL18">
        <v>0.96890600000000004</v>
      </c>
      <c r="CM18">
        <v>3.5120239999999998</v>
      </c>
      <c r="CN18">
        <v>3.5429629999999999</v>
      </c>
      <c r="CO18">
        <v>4.2945000000000002</v>
      </c>
      <c r="CP18">
        <v>2.0156900000000002</v>
      </c>
      <c r="CQ18">
        <v>1.7714810000000001</v>
      </c>
      <c r="CR18">
        <v>0.8256</v>
      </c>
      <c r="CS18">
        <v>1.3655999999999999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74.903409999999994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188.49253999999999</v>
      </c>
      <c r="L19">
        <v>124.41</v>
      </c>
      <c r="M19">
        <v>45.656999999999996</v>
      </c>
      <c r="N19">
        <v>120.6562</v>
      </c>
      <c r="O19">
        <v>126.477</v>
      </c>
      <c r="P19">
        <v>136.49879999999999</v>
      </c>
      <c r="Q19">
        <v>4</v>
      </c>
      <c r="R19">
        <v>11.283258999999999</v>
      </c>
      <c r="S19">
        <v>13.819542999999999</v>
      </c>
      <c r="T19">
        <v>0</v>
      </c>
      <c r="U19">
        <v>348.97500000000002</v>
      </c>
      <c r="V19">
        <v>2</v>
      </c>
      <c r="W19">
        <v>30.378900000000002</v>
      </c>
      <c r="X19">
        <v>64.190899999999999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15.756</v>
      </c>
      <c r="AF19">
        <v>9.0630000000000006</v>
      </c>
      <c r="AG19">
        <v>43.590600000000002</v>
      </c>
      <c r="AH19">
        <v>0</v>
      </c>
      <c r="AI19">
        <v>0</v>
      </c>
      <c r="AJ19">
        <v>0</v>
      </c>
      <c r="AK19">
        <v>53.908499999999997</v>
      </c>
      <c r="AL19">
        <v>3.0211999999999999</v>
      </c>
      <c r="AM19">
        <v>0</v>
      </c>
      <c r="AN19">
        <v>0.73834</v>
      </c>
      <c r="AO19">
        <v>1.1613</v>
      </c>
      <c r="AP19">
        <v>4.4835000000000003</v>
      </c>
      <c r="AQ19">
        <v>0</v>
      </c>
      <c r="AR19">
        <v>6.6239999999999997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74.903409999999994</v>
      </c>
      <c r="BA19">
        <f t="shared" si="1"/>
        <v>1450.466592</v>
      </c>
      <c r="BB19">
        <v>16</v>
      </c>
      <c r="BD19">
        <v>5.34</v>
      </c>
      <c r="BE19">
        <v>1.92</v>
      </c>
      <c r="BF19">
        <v>2.21</v>
      </c>
      <c r="BG19">
        <v>1.79</v>
      </c>
      <c r="BH19">
        <v>6.05</v>
      </c>
      <c r="BI19">
        <v>0.86</v>
      </c>
      <c r="BJ19">
        <v>0.87</v>
      </c>
      <c r="BK19">
        <v>1.73</v>
      </c>
      <c r="BL19">
        <v>0.91</v>
      </c>
      <c r="BM19">
        <v>0.08</v>
      </c>
      <c r="BN19">
        <v>3.52</v>
      </c>
      <c r="BO19">
        <v>3.77</v>
      </c>
      <c r="BP19">
        <v>0.26</v>
      </c>
      <c r="BQ19">
        <v>1.98</v>
      </c>
      <c r="BR19">
        <v>1.0900000000000001</v>
      </c>
      <c r="BS19">
        <v>1.63</v>
      </c>
      <c r="BT19">
        <v>2.9693719999999999</v>
      </c>
      <c r="BU19">
        <v>1.342031</v>
      </c>
      <c r="BV19">
        <v>2.0177299999999998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5.2392899999999996</v>
      </c>
      <c r="CK19">
        <v>1.8703129999999999</v>
      </c>
      <c r="CL19">
        <v>0.96890600000000004</v>
      </c>
      <c r="CM19">
        <v>3.5120239999999998</v>
      </c>
      <c r="CN19">
        <v>3.5429629999999999</v>
      </c>
      <c r="CO19">
        <v>4.2945000000000002</v>
      </c>
      <c r="CP19">
        <v>2.0156900000000002</v>
      </c>
      <c r="CQ19">
        <v>1.7714810000000001</v>
      </c>
      <c r="CR19">
        <v>0.8256</v>
      </c>
      <c r="CS19">
        <v>1.3655999999999999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74.903409999999994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188.460669</v>
      </c>
      <c r="L20">
        <v>124.41</v>
      </c>
      <c r="M20">
        <v>45.656999999999996</v>
      </c>
      <c r="N20">
        <v>120.6562</v>
      </c>
      <c r="O20">
        <v>126.477</v>
      </c>
      <c r="P20">
        <v>136.49879999999999</v>
      </c>
      <c r="Q20">
        <v>4</v>
      </c>
      <c r="R20">
        <v>10.887437</v>
      </c>
      <c r="S20">
        <v>13.819542999999999</v>
      </c>
      <c r="T20">
        <v>0</v>
      </c>
      <c r="U20">
        <v>348.97500000000002</v>
      </c>
      <c r="V20">
        <v>2</v>
      </c>
      <c r="W20">
        <v>30.378900000000002</v>
      </c>
      <c r="X20">
        <v>64.190899999999999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15.756</v>
      </c>
      <c r="AF20">
        <v>9.0630000000000006</v>
      </c>
      <c r="AG20">
        <v>43.590600000000002</v>
      </c>
      <c r="AH20">
        <v>3.1911</v>
      </c>
      <c r="AI20">
        <v>0</v>
      </c>
      <c r="AJ20">
        <v>0</v>
      </c>
      <c r="AK20">
        <v>53.908499999999997</v>
      </c>
      <c r="AL20">
        <v>3.0211999999999999</v>
      </c>
      <c r="AM20">
        <v>0</v>
      </c>
      <c r="AN20">
        <v>0.73834</v>
      </c>
      <c r="AO20">
        <v>1.0995600000000001</v>
      </c>
      <c r="AP20">
        <v>4.4835000000000003</v>
      </c>
      <c r="AQ20">
        <v>0</v>
      </c>
      <c r="AR20">
        <v>6.6239999999999997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74.914809999999989</v>
      </c>
      <c r="BA20">
        <f t="shared" si="1"/>
        <v>1453.1796590000001</v>
      </c>
      <c r="BB20">
        <v>17</v>
      </c>
      <c r="BD20">
        <v>5.34</v>
      </c>
      <c r="BE20">
        <v>1.92</v>
      </c>
      <c r="BF20">
        <v>2.21</v>
      </c>
      <c r="BG20">
        <v>1.79</v>
      </c>
      <c r="BH20">
        <v>6.05</v>
      </c>
      <c r="BI20">
        <v>0.86</v>
      </c>
      <c r="BJ20">
        <v>0.87</v>
      </c>
      <c r="BK20">
        <v>1.73</v>
      </c>
      <c r="BL20">
        <v>0.91</v>
      </c>
      <c r="BM20">
        <v>0.08</v>
      </c>
      <c r="BN20">
        <v>3.52</v>
      </c>
      <c r="BO20">
        <v>3.77</v>
      </c>
      <c r="BP20">
        <v>0.26</v>
      </c>
      <c r="BQ20">
        <v>1.98</v>
      </c>
      <c r="BR20">
        <v>1.0900000000000001</v>
      </c>
      <c r="BS20">
        <v>1.63</v>
      </c>
      <c r="BT20">
        <v>2.9693719999999999</v>
      </c>
      <c r="BU20">
        <v>1.342031</v>
      </c>
      <c r="BV20">
        <v>2.0177299999999998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5.2392899999999996</v>
      </c>
      <c r="CK20">
        <v>1.8703129999999999</v>
      </c>
      <c r="CL20">
        <v>0.96890600000000004</v>
      </c>
      <c r="CM20">
        <v>3.5120239999999998</v>
      </c>
      <c r="CN20">
        <v>3.5429629999999999</v>
      </c>
      <c r="CO20">
        <v>4.2945000000000002</v>
      </c>
      <c r="CP20">
        <v>2.0156900000000002</v>
      </c>
      <c r="CQ20">
        <v>1.7714810000000001</v>
      </c>
      <c r="CR20">
        <v>0.8256</v>
      </c>
      <c r="CS20">
        <v>1.3655999999999999</v>
      </c>
      <c r="CT20">
        <v>0</v>
      </c>
      <c r="CU20">
        <v>0</v>
      </c>
      <c r="CV20">
        <v>1.14E-2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74.914809999999989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188.49253999999999</v>
      </c>
      <c r="L21">
        <v>124.41</v>
      </c>
      <c r="M21">
        <v>45.656999999999996</v>
      </c>
      <c r="N21">
        <v>120.6562</v>
      </c>
      <c r="O21">
        <v>126.477</v>
      </c>
      <c r="P21">
        <v>136.49879999999999</v>
      </c>
      <c r="Q21">
        <v>4</v>
      </c>
      <c r="R21">
        <v>10.887437</v>
      </c>
      <c r="S21">
        <v>13.819542999999999</v>
      </c>
      <c r="T21">
        <v>0</v>
      </c>
      <c r="U21">
        <v>348.97500000000002</v>
      </c>
      <c r="V21">
        <v>2</v>
      </c>
      <c r="W21">
        <v>30.378900000000002</v>
      </c>
      <c r="X21">
        <v>64.190899999999999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15.756</v>
      </c>
      <c r="AF21">
        <v>9.0630000000000006</v>
      </c>
      <c r="AG21">
        <v>43.590600000000002</v>
      </c>
      <c r="AH21">
        <v>23.884899999999998</v>
      </c>
      <c r="AI21">
        <v>0</v>
      </c>
      <c r="AJ21">
        <v>0</v>
      </c>
      <c r="AK21">
        <v>53.908499999999997</v>
      </c>
      <c r="AL21">
        <v>3.0211999999999999</v>
      </c>
      <c r="AM21">
        <v>0</v>
      </c>
      <c r="AN21">
        <v>0.73834</v>
      </c>
      <c r="AO21">
        <v>1.0437000000000001</v>
      </c>
      <c r="AP21">
        <v>4.4835000000000003</v>
      </c>
      <c r="AQ21">
        <v>0</v>
      </c>
      <c r="AR21">
        <v>6.6239999999999997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75.091289999999987</v>
      </c>
      <c r="BA21">
        <f t="shared" si="1"/>
        <v>1474.02595</v>
      </c>
      <c r="BB21">
        <v>18</v>
      </c>
      <c r="BD21">
        <v>5.34</v>
      </c>
      <c r="BE21">
        <v>1.92</v>
      </c>
      <c r="BF21">
        <v>2.21</v>
      </c>
      <c r="BG21">
        <v>1.79</v>
      </c>
      <c r="BH21">
        <v>6.05</v>
      </c>
      <c r="BI21">
        <v>0.86</v>
      </c>
      <c r="BJ21">
        <v>0.87</v>
      </c>
      <c r="BK21">
        <v>1.73</v>
      </c>
      <c r="BL21">
        <v>0.91</v>
      </c>
      <c r="BM21">
        <v>0.08</v>
      </c>
      <c r="BN21">
        <v>3.52</v>
      </c>
      <c r="BO21">
        <v>3.77</v>
      </c>
      <c r="BP21">
        <v>0.26</v>
      </c>
      <c r="BQ21">
        <v>1.98</v>
      </c>
      <c r="BR21">
        <v>1.0900000000000001</v>
      </c>
      <c r="BS21">
        <v>1.63</v>
      </c>
      <c r="BT21">
        <v>2.9693719999999999</v>
      </c>
      <c r="BU21">
        <v>1.342031</v>
      </c>
      <c r="BV21">
        <v>2.0177299999999998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5.2392899999999996</v>
      </c>
      <c r="CK21">
        <v>1.8703129999999999</v>
      </c>
      <c r="CL21">
        <v>0.96890600000000004</v>
      </c>
      <c r="CM21">
        <v>3.5120239999999998</v>
      </c>
      <c r="CN21">
        <v>3.5429629999999999</v>
      </c>
      <c r="CO21">
        <v>4.2945000000000002</v>
      </c>
      <c r="CP21">
        <v>2.07247</v>
      </c>
      <c r="CQ21">
        <v>1.7714810000000001</v>
      </c>
      <c r="CR21">
        <v>0.8256</v>
      </c>
      <c r="CS21">
        <v>1.3655999999999999</v>
      </c>
      <c r="CT21">
        <v>0</v>
      </c>
      <c r="CU21">
        <v>0</v>
      </c>
      <c r="CV21">
        <v>0.13109999999999999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75.091289999999987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188.460669</v>
      </c>
      <c r="L22">
        <v>124.41</v>
      </c>
      <c r="M22">
        <v>45.656999999999996</v>
      </c>
      <c r="N22">
        <v>120.6562</v>
      </c>
      <c r="O22">
        <v>126.477</v>
      </c>
      <c r="P22">
        <v>136.49879999999999</v>
      </c>
      <c r="Q22">
        <v>4</v>
      </c>
      <c r="R22">
        <v>10.887437</v>
      </c>
      <c r="S22">
        <v>13.819542999999999</v>
      </c>
      <c r="T22">
        <v>0</v>
      </c>
      <c r="U22">
        <v>348.97500000000002</v>
      </c>
      <c r="V22">
        <v>2</v>
      </c>
      <c r="W22">
        <v>30.378900000000002</v>
      </c>
      <c r="X22">
        <v>64.190899999999999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15.756</v>
      </c>
      <c r="AF22">
        <v>9.0630000000000006</v>
      </c>
      <c r="AG22">
        <v>43.590600000000002</v>
      </c>
      <c r="AH22">
        <v>23.884899999999998</v>
      </c>
      <c r="AI22">
        <v>0</v>
      </c>
      <c r="AJ22">
        <v>0</v>
      </c>
      <c r="AK22">
        <v>53.908499999999997</v>
      </c>
      <c r="AL22">
        <v>3.0211999999999999</v>
      </c>
      <c r="AM22">
        <v>0</v>
      </c>
      <c r="AN22">
        <v>0.73834</v>
      </c>
      <c r="AO22">
        <v>0.96431999999999995</v>
      </c>
      <c r="AP22">
        <v>4.4835000000000003</v>
      </c>
      <c r="AQ22">
        <v>0</v>
      </c>
      <c r="AR22">
        <v>6.6239999999999997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75.091289999999987</v>
      </c>
      <c r="BA22">
        <f t="shared" si="1"/>
        <v>1473.9146990000002</v>
      </c>
      <c r="BB22">
        <v>19</v>
      </c>
      <c r="BD22">
        <v>5.34</v>
      </c>
      <c r="BE22">
        <v>1.92</v>
      </c>
      <c r="BF22">
        <v>2.21</v>
      </c>
      <c r="BG22">
        <v>1.79</v>
      </c>
      <c r="BH22">
        <v>6.05</v>
      </c>
      <c r="BI22">
        <v>0.86</v>
      </c>
      <c r="BJ22">
        <v>0.87</v>
      </c>
      <c r="BK22">
        <v>1.73</v>
      </c>
      <c r="BL22">
        <v>0.91</v>
      </c>
      <c r="BM22">
        <v>0.08</v>
      </c>
      <c r="BN22">
        <v>3.52</v>
      </c>
      <c r="BO22">
        <v>3.77</v>
      </c>
      <c r="BP22">
        <v>0.26</v>
      </c>
      <c r="BQ22">
        <v>1.98</v>
      </c>
      <c r="BR22">
        <v>1.0900000000000001</v>
      </c>
      <c r="BS22">
        <v>1.63</v>
      </c>
      <c r="BT22">
        <v>2.9693719999999999</v>
      </c>
      <c r="BU22">
        <v>1.342031</v>
      </c>
      <c r="BV22">
        <v>2.0177299999999998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5.2392899999999996</v>
      </c>
      <c r="CK22">
        <v>1.8703129999999999</v>
      </c>
      <c r="CL22">
        <v>0.96890600000000004</v>
      </c>
      <c r="CM22">
        <v>3.5120239999999998</v>
      </c>
      <c r="CN22">
        <v>3.5429629999999999</v>
      </c>
      <c r="CO22">
        <v>4.2945000000000002</v>
      </c>
      <c r="CP22">
        <v>2.07247</v>
      </c>
      <c r="CQ22">
        <v>1.7714810000000001</v>
      </c>
      <c r="CR22">
        <v>0.8256</v>
      </c>
      <c r="CS22">
        <v>1.3655999999999999</v>
      </c>
      <c r="CT22">
        <v>0</v>
      </c>
      <c r="CU22">
        <v>0</v>
      </c>
      <c r="CV22">
        <v>0.13109999999999999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75.091289999999987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188.49253999999999</v>
      </c>
      <c r="L23">
        <v>124.41</v>
      </c>
      <c r="M23">
        <v>45.656999999999996</v>
      </c>
      <c r="N23">
        <v>120.6562</v>
      </c>
      <c r="O23">
        <v>126.477</v>
      </c>
      <c r="P23">
        <v>141.232</v>
      </c>
      <c r="Q23">
        <v>4</v>
      </c>
      <c r="R23">
        <v>10.887437</v>
      </c>
      <c r="S23">
        <v>13.208802</v>
      </c>
      <c r="T23">
        <v>0</v>
      </c>
      <c r="U23">
        <v>348.97500000000002</v>
      </c>
      <c r="V23">
        <v>2</v>
      </c>
      <c r="W23">
        <v>30.378900000000002</v>
      </c>
      <c r="X23">
        <v>64.190899999999999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15.756</v>
      </c>
      <c r="AF23">
        <v>9.0630000000000006</v>
      </c>
      <c r="AG23">
        <v>43.590600000000002</v>
      </c>
      <c r="AH23">
        <v>47.769799999999996</v>
      </c>
      <c r="AI23">
        <v>0</v>
      </c>
      <c r="AJ23">
        <v>0</v>
      </c>
      <c r="AK23">
        <v>53.908499999999997</v>
      </c>
      <c r="AL23">
        <v>3.0211999999999999</v>
      </c>
      <c r="AM23">
        <v>5.40144</v>
      </c>
      <c r="AN23">
        <v>0.73834</v>
      </c>
      <c r="AO23">
        <v>0.86729999999999996</v>
      </c>
      <c r="AP23">
        <v>8.1983999999999995</v>
      </c>
      <c r="AQ23">
        <v>0</v>
      </c>
      <c r="AR23">
        <v>4.4160000000000004</v>
      </c>
      <c r="AS23">
        <v>5.3807999999999998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75.22238999999999</v>
      </c>
      <c r="BA23">
        <f t="shared" si="1"/>
        <v>1508.8963489999996</v>
      </c>
      <c r="BB23">
        <v>20</v>
      </c>
      <c r="BD23">
        <v>5.34</v>
      </c>
      <c r="BE23">
        <v>1.92</v>
      </c>
      <c r="BF23">
        <v>2.21</v>
      </c>
      <c r="BG23">
        <v>1.79</v>
      </c>
      <c r="BH23">
        <v>6.05</v>
      </c>
      <c r="BI23">
        <v>0.86</v>
      </c>
      <c r="BJ23">
        <v>0.87</v>
      </c>
      <c r="BK23">
        <v>1.73</v>
      </c>
      <c r="BL23">
        <v>0.91</v>
      </c>
      <c r="BM23">
        <v>0.08</v>
      </c>
      <c r="BN23">
        <v>3.52</v>
      </c>
      <c r="BO23">
        <v>3.77</v>
      </c>
      <c r="BP23">
        <v>0.26</v>
      </c>
      <c r="BQ23">
        <v>1.98</v>
      </c>
      <c r="BR23">
        <v>1.0900000000000001</v>
      </c>
      <c r="BS23">
        <v>1.63</v>
      </c>
      <c r="BT23">
        <v>2.9693719999999999</v>
      </c>
      <c r="BU23">
        <v>1.342031</v>
      </c>
      <c r="BV23">
        <v>2.0177299999999998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5.2392899999999996</v>
      </c>
      <c r="CK23">
        <v>1.8703129999999999</v>
      </c>
      <c r="CL23">
        <v>0.96890600000000004</v>
      </c>
      <c r="CM23">
        <v>3.5120239999999998</v>
      </c>
      <c r="CN23">
        <v>3.5429629999999999</v>
      </c>
      <c r="CO23">
        <v>4.2945000000000002</v>
      </c>
      <c r="CP23">
        <v>2.07247</v>
      </c>
      <c r="CQ23">
        <v>1.7714810000000001</v>
      </c>
      <c r="CR23">
        <v>0.8256</v>
      </c>
      <c r="CS23">
        <v>1.3655999999999999</v>
      </c>
      <c r="CT23">
        <v>0</v>
      </c>
      <c r="CU23">
        <v>0</v>
      </c>
      <c r="CV23">
        <v>0.26219999999999999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75.22238999999999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188.460669</v>
      </c>
      <c r="L24">
        <v>124.41</v>
      </c>
      <c r="M24">
        <v>45.656999999999996</v>
      </c>
      <c r="N24">
        <v>120.6562</v>
      </c>
      <c r="O24">
        <v>126.477</v>
      </c>
      <c r="P24">
        <v>141.232</v>
      </c>
      <c r="Q24">
        <v>4</v>
      </c>
      <c r="R24">
        <v>10.887437</v>
      </c>
      <c r="S24">
        <v>13.208802</v>
      </c>
      <c r="T24">
        <v>0</v>
      </c>
      <c r="U24">
        <v>348.97500000000002</v>
      </c>
      <c r="V24">
        <v>2</v>
      </c>
      <c r="W24">
        <v>30.378900000000002</v>
      </c>
      <c r="X24">
        <v>64.190899999999999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15.756</v>
      </c>
      <c r="AF24">
        <v>9.0630000000000006</v>
      </c>
      <c r="AG24">
        <v>43.590600000000002</v>
      </c>
      <c r="AH24">
        <v>71.654700000000005</v>
      </c>
      <c r="AI24">
        <v>0</v>
      </c>
      <c r="AJ24">
        <v>0</v>
      </c>
      <c r="AK24">
        <v>53.908499999999997</v>
      </c>
      <c r="AL24">
        <v>3.0211999999999999</v>
      </c>
      <c r="AM24">
        <v>5.40144</v>
      </c>
      <c r="AN24">
        <v>0.73834</v>
      </c>
      <c r="AO24">
        <v>0.73794000000000004</v>
      </c>
      <c r="AP24">
        <v>8.1983999999999995</v>
      </c>
      <c r="AQ24">
        <v>0</v>
      </c>
      <c r="AR24">
        <v>4.4160000000000004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75.353489999999979</v>
      </c>
      <c r="BA24">
        <f t="shared" si="1"/>
        <v>1532.7511180000001</v>
      </c>
      <c r="BB24">
        <v>21</v>
      </c>
      <c r="BD24">
        <v>5.34</v>
      </c>
      <c r="BE24">
        <v>1.92</v>
      </c>
      <c r="BF24">
        <v>2.21</v>
      </c>
      <c r="BG24">
        <v>1.79</v>
      </c>
      <c r="BH24">
        <v>6.05</v>
      </c>
      <c r="BI24">
        <v>0.86</v>
      </c>
      <c r="BJ24">
        <v>0.87</v>
      </c>
      <c r="BK24">
        <v>1.73</v>
      </c>
      <c r="BL24">
        <v>0.91</v>
      </c>
      <c r="BM24">
        <v>0.08</v>
      </c>
      <c r="BN24">
        <v>3.52</v>
      </c>
      <c r="BO24">
        <v>3.77</v>
      </c>
      <c r="BP24">
        <v>0.26</v>
      </c>
      <c r="BQ24">
        <v>1.98</v>
      </c>
      <c r="BR24">
        <v>1.0900000000000001</v>
      </c>
      <c r="BS24">
        <v>1.63</v>
      </c>
      <c r="BT24">
        <v>2.9693719999999999</v>
      </c>
      <c r="BU24">
        <v>1.342031</v>
      </c>
      <c r="BV24">
        <v>2.0177299999999998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5.2392899999999996</v>
      </c>
      <c r="CK24">
        <v>1.8703129999999999</v>
      </c>
      <c r="CL24">
        <v>0.96890600000000004</v>
      </c>
      <c r="CM24">
        <v>3.5120239999999998</v>
      </c>
      <c r="CN24">
        <v>3.5429629999999999</v>
      </c>
      <c r="CO24">
        <v>4.2945000000000002</v>
      </c>
      <c r="CP24">
        <v>2.07247</v>
      </c>
      <c r="CQ24">
        <v>1.7714810000000001</v>
      </c>
      <c r="CR24">
        <v>0.8256</v>
      </c>
      <c r="CS24">
        <v>1.3655999999999999</v>
      </c>
      <c r="CT24">
        <v>0</v>
      </c>
      <c r="CU24">
        <v>0</v>
      </c>
      <c r="CV24">
        <v>0.39329999999999998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75.353489999999979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188.49253999999999</v>
      </c>
      <c r="L25">
        <v>124.41</v>
      </c>
      <c r="M25">
        <v>45.656999999999996</v>
      </c>
      <c r="N25">
        <v>120.6562</v>
      </c>
      <c r="O25">
        <v>126.477</v>
      </c>
      <c r="P25">
        <v>141.232</v>
      </c>
      <c r="Q25">
        <v>4</v>
      </c>
      <c r="R25">
        <v>10.887437</v>
      </c>
      <c r="S25">
        <v>13.208802</v>
      </c>
      <c r="T25">
        <v>0</v>
      </c>
      <c r="U25">
        <v>348.97500000000002</v>
      </c>
      <c r="V25">
        <v>2</v>
      </c>
      <c r="W25">
        <v>30.378900000000002</v>
      </c>
      <c r="X25">
        <v>64.190899999999999</v>
      </c>
      <c r="Y25">
        <v>0</v>
      </c>
      <c r="Z25">
        <v>0</v>
      </c>
      <c r="AA25">
        <v>0</v>
      </c>
      <c r="AB25">
        <v>0</v>
      </c>
      <c r="AC25">
        <v>9.9058399999999995</v>
      </c>
      <c r="AD25">
        <v>0</v>
      </c>
      <c r="AE25">
        <v>15.756</v>
      </c>
      <c r="AF25">
        <v>9.0630000000000006</v>
      </c>
      <c r="AG25">
        <v>43.590600000000002</v>
      </c>
      <c r="AH25">
        <v>71.654700000000005</v>
      </c>
      <c r="AI25">
        <v>0</v>
      </c>
      <c r="AJ25">
        <v>0</v>
      </c>
      <c r="AK25">
        <v>53.908499999999997</v>
      </c>
      <c r="AL25">
        <v>13.363</v>
      </c>
      <c r="AM25">
        <v>5.40144</v>
      </c>
      <c r="AN25">
        <v>0.73834</v>
      </c>
      <c r="AO25">
        <v>3.7690800000000002</v>
      </c>
      <c r="AP25">
        <v>8.1983999999999995</v>
      </c>
      <c r="AQ25">
        <v>0</v>
      </c>
      <c r="AR25">
        <v>6.6239999999999997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75.410269999999983</v>
      </c>
      <c r="BA25">
        <f t="shared" si="1"/>
        <v>1558.3265490000001</v>
      </c>
      <c r="BB25">
        <v>22</v>
      </c>
      <c r="BD25">
        <v>5.34</v>
      </c>
      <c r="BE25">
        <v>1.92</v>
      </c>
      <c r="BF25">
        <v>2.21</v>
      </c>
      <c r="BG25">
        <v>1.79</v>
      </c>
      <c r="BH25">
        <v>6.05</v>
      </c>
      <c r="BI25">
        <v>0.86</v>
      </c>
      <c r="BJ25">
        <v>0.87</v>
      </c>
      <c r="BK25">
        <v>1.73</v>
      </c>
      <c r="BL25">
        <v>0.91</v>
      </c>
      <c r="BM25">
        <v>0.08</v>
      </c>
      <c r="BN25">
        <v>3.52</v>
      </c>
      <c r="BO25">
        <v>3.77</v>
      </c>
      <c r="BP25">
        <v>0.26</v>
      </c>
      <c r="BQ25">
        <v>1.98</v>
      </c>
      <c r="BR25">
        <v>1.0900000000000001</v>
      </c>
      <c r="BS25">
        <v>1.63</v>
      </c>
      <c r="BT25">
        <v>2.9693719999999999</v>
      </c>
      <c r="BU25">
        <v>1.342031</v>
      </c>
      <c r="BV25">
        <v>2.0177299999999998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5.2392899999999996</v>
      </c>
      <c r="CK25">
        <v>1.8703129999999999</v>
      </c>
      <c r="CL25">
        <v>0.96890600000000004</v>
      </c>
      <c r="CM25">
        <v>3.5120239999999998</v>
      </c>
      <c r="CN25">
        <v>3.5429629999999999</v>
      </c>
      <c r="CO25">
        <v>4.2945000000000002</v>
      </c>
      <c r="CP25">
        <v>2.1292499999999999</v>
      </c>
      <c r="CQ25">
        <v>1.7714810000000001</v>
      </c>
      <c r="CR25">
        <v>0.8256</v>
      </c>
      <c r="CS25">
        <v>1.3655999999999999</v>
      </c>
      <c r="CT25">
        <v>0</v>
      </c>
      <c r="CU25">
        <v>0</v>
      </c>
      <c r="CV25">
        <v>0.39329999999999998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75.410269999999983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188.460669</v>
      </c>
      <c r="L26">
        <v>124.41</v>
      </c>
      <c r="M26">
        <v>45.656999999999996</v>
      </c>
      <c r="N26">
        <v>120.6562</v>
      </c>
      <c r="O26">
        <v>126.477</v>
      </c>
      <c r="P26">
        <v>141.232</v>
      </c>
      <c r="Q26">
        <v>4</v>
      </c>
      <c r="R26">
        <v>10.887437</v>
      </c>
      <c r="S26">
        <v>13.208802</v>
      </c>
      <c r="T26">
        <v>0</v>
      </c>
      <c r="U26">
        <v>348.97500000000002</v>
      </c>
      <c r="V26">
        <v>2</v>
      </c>
      <c r="W26">
        <v>30.378900000000002</v>
      </c>
      <c r="X26">
        <v>64.190899999999999</v>
      </c>
      <c r="Y26">
        <v>0</v>
      </c>
      <c r="Z26">
        <v>1.1000000000000001</v>
      </c>
      <c r="AA26">
        <v>0</v>
      </c>
      <c r="AB26">
        <v>3.4249999999999998</v>
      </c>
      <c r="AC26">
        <v>19.811679999999999</v>
      </c>
      <c r="AD26">
        <v>0</v>
      </c>
      <c r="AE26">
        <v>15.756</v>
      </c>
      <c r="AF26">
        <v>9.0630000000000006</v>
      </c>
      <c r="AG26">
        <v>43.590600000000002</v>
      </c>
      <c r="AH26">
        <v>71.654700000000005</v>
      </c>
      <c r="AI26">
        <v>0</v>
      </c>
      <c r="AJ26">
        <v>0</v>
      </c>
      <c r="AK26">
        <v>53.908499999999997</v>
      </c>
      <c r="AL26">
        <v>13.363</v>
      </c>
      <c r="AM26">
        <v>5.40144</v>
      </c>
      <c r="AN26">
        <v>0.73834</v>
      </c>
      <c r="AO26">
        <v>3.4368599999999998</v>
      </c>
      <c r="AP26">
        <v>6.1487999999999996</v>
      </c>
      <c r="AQ26">
        <v>0</v>
      </c>
      <c r="AR26">
        <v>6.6239999999999997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75.470269999999985</v>
      </c>
      <c r="BA26">
        <f t="shared" si="1"/>
        <v>1570.4036980000003</v>
      </c>
      <c r="BB26">
        <v>23</v>
      </c>
      <c r="BD26">
        <v>5.34</v>
      </c>
      <c r="BE26">
        <v>1.92</v>
      </c>
      <c r="BF26">
        <v>2.21</v>
      </c>
      <c r="BG26">
        <v>1.79</v>
      </c>
      <c r="BH26">
        <v>6.05</v>
      </c>
      <c r="BI26">
        <v>0.9</v>
      </c>
      <c r="BJ26">
        <v>0.89</v>
      </c>
      <c r="BK26">
        <v>1.73</v>
      </c>
      <c r="BL26">
        <v>0.91</v>
      </c>
      <c r="BM26">
        <v>0.08</v>
      </c>
      <c r="BN26">
        <v>3.52</v>
      </c>
      <c r="BO26">
        <v>3.77</v>
      </c>
      <c r="BP26">
        <v>0.26</v>
      </c>
      <c r="BQ26">
        <v>1.98</v>
      </c>
      <c r="BR26">
        <v>1.0900000000000001</v>
      </c>
      <c r="BS26">
        <v>1.63</v>
      </c>
      <c r="BT26">
        <v>2.9693719999999999</v>
      </c>
      <c r="BU26">
        <v>1.342031</v>
      </c>
      <c r="BV26">
        <v>2.0177299999999998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5.2392899999999996</v>
      </c>
      <c r="CK26">
        <v>1.8703129999999999</v>
      </c>
      <c r="CL26">
        <v>0.96890600000000004</v>
      </c>
      <c r="CM26">
        <v>3.5120239999999998</v>
      </c>
      <c r="CN26">
        <v>3.5429629999999999</v>
      </c>
      <c r="CO26">
        <v>4.2945000000000002</v>
      </c>
      <c r="CP26">
        <v>2.1292499999999999</v>
      </c>
      <c r="CQ26">
        <v>1.7714810000000001</v>
      </c>
      <c r="CR26">
        <v>0.8256</v>
      </c>
      <c r="CS26">
        <v>1.3655999999999999</v>
      </c>
      <c r="CT26">
        <v>0</v>
      </c>
      <c r="CU26">
        <v>0</v>
      </c>
      <c r="CV26">
        <v>0.39329999999999998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75.470269999999985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275.27489400000002</v>
      </c>
      <c r="L27">
        <v>127.41</v>
      </c>
      <c r="M27">
        <v>45.656999999999996</v>
      </c>
      <c r="N27">
        <v>120.6562</v>
      </c>
      <c r="O27">
        <v>126.477</v>
      </c>
      <c r="P27">
        <v>141.232</v>
      </c>
      <c r="Q27">
        <v>7</v>
      </c>
      <c r="R27">
        <v>14.690200000000001</v>
      </c>
      <c r="S27">
        <v>14.399144</v>
      </c>
      <c r="T27">
        <v>0</v>
      </c>
      <c r="U27">
        <v>348.97500000000002</v>
      </c>
      <c r="V27">
        <v>12.932624000000001</v>
      </c>
      <c r="W27">
        <v>37.164499999999997</v>
      </c>
      <c r="X27">
        <v>78.169300000000007</v>
      </c>
      <c r="Y27">
        <v>0</v>
      </c>
      <c r="Z27">
        <v>6.5537999999999998</v>
      </c>
      <c r="AA27">
        <v>0</v>
      </c>
      <c r="AB27">
        <v>13.426</v>
      </c>
      <c r="AC27">
        <v>29.747499000000001</v>
      </c>
      <c r="AD27">
        <v>1.351</v>
      </c>
      <c r="AE27">
        <v>15.756</v>
      </c>
      <c r="AF27">
        <v>18.126000000000001</v>
      </c>
      <c r="AG27">
        <v>43.590600000000002</v>
      </c>
      <c r="AH27">
        <v>71.654700000000005</v>
      </c>
      <c r="AI27">
        <v>3.9089999999999998</v>
      </c>
      <c r="AJ27">
        <v>0</v>
      </c>
      <c r="AK27">
        <v>53.908499999999997</v>
      </c>
      <c r="AL27">
        <v>25.564</v>
      </c>
      <c r="AM27">
        <v>5.40144</v>
      </c>
      <c r="AN27">
        <v>0.73834</v>
      </c>
      <c r="AO27">
        <v>3.1840199999999999</v>
      </c>
      <c r="AP27">
        <v>2.4339</v>
      </c>
      <c r="AQ27">
        <v>0</v>
      </c>
      <c r="AR27">
        <v>34.223999999999997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75.470269999999985</v>
      </c>
      <c r="BA27">
        <f t="shared" si="1"/>
        <v>1775.4545310000001</v>
      </c>
      <c r="BB27">
        <v>24</v>
      </c>
      <c r="BD27">
        <v>5.34</v>
      </c>
      <c r="BE27">
        <v>1.92</v>
      </c>
      <c r="BF27">
        <v>2.21</v>
      </c>
      <c r="BG27">
        <v>1.79</v>
      </c>
      <c r="BH27">
        <v>6.05</v>
      </c>
      <c r="BI27">
        <v>0.9</v>
      </c>
      <c r="BJ27">
        <v>0.89</v>
      </c>
      <c r="BK27">
        <v>1.73</v>
      </c>
      <c r="BL27">
        <v>0.91</v>
      </c>
      <c r="BM27">
        <v>0.08</v>
      </c>
      <c r="BN27">
        <v>3.52</v>
      </c>
      <c r="BO27">
        <v>3.77</v>
      </c>
      <c r="BP27">
        <v>0.26</v>
      </c>
      <c r="BQ27">
        <v>1.98</v>
      </c>
      <c r="BR27">
        <v>1.0900000000000001</v>
      </c>
      <c r="BS27">
        <v>1.63</v>
      </c>
      <c r="BT27">
        <v>2.9693719999999999</v>
      </c>
      <c r="BU27">
        <v>1.342031</v>
      </c>
      <c r="BV27">
        <v>2.0177299999999998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5.2392899999999996</v>
      </c>
      <c r="CK27">
        <v>1.8703129999999999</v>
      </c>
      <c r="CL27">
        <v>0.96890600000000004</v>
      </c>
      <c r="CM27">
        <v>3.5120239999999998</v>
      </c>
      <c r="CN27">
        <v>3.5429629999999999</v>
      </c>
      <c r="CO27">
        <v>4.2945000000000002</v>
      </c>
      <c r="CP27">
        <v>2.1292499999999999</v>
      </c>
      <c r="CQ27">
        <v>1.7714810000000001</v>
      </c>
      <c r="CR27">
        <v>0.8256</v>
      </c>
      <c r="CS27">
        <v>1.3655999999999999</v>
      </c>
      <c r="CT27">
        <v>0</v>
      </c>
      <c r="CU27">
        <v>0</v>
      </c>
      <c r="CV27">
        <v>0.39329999999999998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75.470269999999985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299.85379999999998</v>
      </c>
      <c r="L28">
        <v>171.41</v>
      </c>
      <c r="M28">
        <v>45.656999999999996</v>
      </c>
      <c r="N28">
        <v>120.6562</v>
      </c>
      <c r="O28">
        <v>126.477</v>
      </c>
      <c r="P28">
        <v>141.232</v>
      </c>
      <c r="Q28">
        <v>7</v>
      </c>
      <c r="R28">
        <v>21.1921</v>
      </c>
      <c r="S28">
        <v>21.678100000000001</v>
      </c>
      <c r="T28">
        <v>0</v>
      </c>
      <c r="U28">
        <v>348.97500000000002</v>
      </c>
      <c r="V28">
        <v>15.305235</v>
      </c>
      <c r="W28">
        <v>46.399079999999998</v>
      </c>
      <c r="X28">
        <v>79.686828000000006</v>
      </c>
      <c r="Y28">
        <v>0</v>
      </c>
      <c r="Z28">
        <v>13.1076</v>
      </c>
      <c r="AA28">
        <v>0</v>
      </c>
      <c r="AB28">
        <v>27.071200000000001</v>
      </c>
      <c r="AC28">
        <v>29.747499000000001</v>
      </c>
      <c r="AD28">
        <v>8.9166000000000007</v>
      </c>
      <c r="AE28">
        <v>15.756</v>
      </c>
      <c r="AF28">
        <v>27.189</v>
      </c>
      <c r="AG28">
        <v>43.590600000000002</v>
      </c>
      <c r="AH28">
        <v>95.539599999999993</v>
      </c>
      <c r="AI28">
        <v>16.939</v>
      </c>
      <c r="AJ28">
        <v>0</v>
      </c>
      <c r="AK28">
        <v>53.908499999999997</v>
      </c>
      <c r="AL28">
        <v>53.451999999999998</v>
      </c>
      <c r="AM28">
        <v>5.40144</v>
      </c>
      <c r="AN28">
        <v>0.73834</v>
      </c>
      <c r="AO28">
        <v>2.9429400000000001</v>
      </c>
      <c r="AP28">
        <v>2.4339</v>
      </c>
      <c r="AQ28">
        <v>15.6</v>
      </c>
      <c r="AR28">
        <v>34.223999999999997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75.601369999999989</v>
      </c>
      <c r="BA28">
        <f t="shared" si="1"/>
        <v>1988.0595320000002</v>
      </c>
      <c r="BB28">
        <v>25</v>
      </c>
      <c r="BD28">
        <v>5.34</v>
      </c>
      <c r="BE28">
        <v>1.92</v>
      </c>
      <c r="BF28">
        <v>2.21</v>
      </c>
      <c r="BG28">
        <v>1.79</v>
      </c>
      <c r="BH28">
        <v>6.05</v>
      </c>
      <c r="BI28">
        <v>0.9</v>
      </c>
      <c r="BJ28">
        <v>0.89</v>
      </c>
      <c r="BK28">
        <v>1.73</v>
      </c>
      <c r="BL28">
        <v>0.91</v>
      </c>
      <c r="BM28">
        <v>0.08</v>
      </c>
      <c r="BN28">
        <v>3.52</v>
      </c>
      <c r="BO28">
        <v>3.77</v>
      </c>
      <c r="BP28">
        <v>0.26</v>
      </c>
      <c r="BQ28">
        <v>1.98</v>
      </c>
      <c r="BR28">
        <v>1.0900000000000001</v>
      </c>
      <c r="BS28">
        <v>1.63</v>
      </c>
      <c r="BT28">
        <v>2.9693719999999999</v>
      </c>
      <c r="BU28">
        <v>1.342031</v>
      </c>
      <c r="BV28">
        <v>2.0177299999999998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5.2392899999999996</v>
      </c>
      <c r="CK28">
        <v>1.8703129999999999</v>
      </c>
      <c r="CL28">
        <v>0.96890600000000004</v>
      </c>
      <c r="CM28">
        <v>3.5120239999999998</v>
      </c>
      <c r="CN28">
        <v>3.5429629999999999</v>
      </c>
      <c r="CO28">
        <v>4.2945000000000002</v>
      </c>
      <c r="CP28">
        <v>2.1292499999999999</v>
      </c>
      <c r="CQ28">
        <v>1.7714810000000001</v>
      </c>
      <c r="CR28">
        <v>0.8256</v>
      </c>
      <c r="CS28">
        <v>1.3655999999999999</v>
      </c>
      <c r="CT28">
        <v>0</v>
      </c>
      <c r="CU28">
        <v>0</v>
      </c>
      <c r="CV28">
        <v>0.52439999999999998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75.601369999999989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340.85379999999998</v>
      </c>
      <c r="L29">
        <v>181.41</v>
      </c>
      <c r="M29">
        <v>45.656999999999996</v>
      </c>
      <c r="N29">
        <v>120.6562</v>
      </c>
      <c r="O29">
        <v>126.477</v>
      </c>
      <c r="P29">
        <v>141.232</v>
      </c>
      <c r="Q29">
        <v>7</v>
      </c>
      <c r="R29">
        <v>21.1921</v>
      </c>
      <c r="S29">
        <v>26.375</v>
      </c>
      <c r="T29">
        <v>0</v>
      </c>
      <c r="U29">
        <v>348.97500000000002</v>
      </c>
      <c r="V29">
        <v>10.512713</v>
      </c>
      <c r="W29">
        <v>46.399079999999998</v>
      </c>
      <c r="X29">
        <v>93.579727000000005</v>
      </c>
      <c r="Y29">
        <v>0</v>
      </c>
      <c r="Z29">
        <v>13.1076</v>
      </c>
      <c r="AA29">
        <v>0</v>
      </c>
      <c r="AB29">
        <v>27.071200000000001</v>
      </c>
      <c r="AC29">
        <v>29.747499000000001</v>
      </c>
      <c r="AD29">
        <v>18.643799999999999</v>
      </c>
      <c r="AE29">
        <v>15.756</v>
      </c>
      <c r="AF29">
        <v>27.189</v>
      </c>
      <c r="AG29">
        <v>43.590600000000002</v>
      </c>
      <c r="AH29">
        <v>95.539599999999993</v>
      </c>
      <c r="AI29">
        <v>16.939</v>
      </c>
      <c r="AJ29">
        <v>0</v>
      </c>
      <c r="AK29">
        <v>53.908499999999997</v>
      </c>
      <c r="AL29">
        <v>53.451999999999998</v>
      </c>
      <c r="AM29">
        <v>5.40144</v>
      </c>
      <c r="AN29">
        <v>0.73834</v>
      </c>
      <c r="AO29">
        <v>2.7694800000000002</v>
      </c>
      <c r="AP29">
        <v>2.4339</v>
      </c>
      <c r="AQ29">
        <v>16.055</v>
      </c>
      <c r="AR29">
        <v>4.4160000000000004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75.601369999999989</v>
      </c>
      <c r="BA29">
        <f t="shared" si="1"/>
        <v>2033.0575490000006</v>
      </c>
      <c r="BB29">
        <v>26</v>
      </c>
      <c r="BD29">
        <v>5.34</v>
      </c>
      <c r="BE29">
        <v>1.92</v>
      </c>
      <c r="BF29">
        <v>2.21</v>
      </c>
      <c r="BG29">
        <v>1.79</v>
      </c>
      <c r="BH29">
        <v>6.05</v>
      </c>
      <c r="BI29">
        <v>0.9</v>
      </c>
      <c r="BJ29">
        <v>0.89</v>
      </c>
      <c r="BK29">
        <v>1.73</v>
      </c>
      <c r="BL29">
        <v>0.91</v>
      </c>
      <c r="BM29">
        <v>0.08</v>
      </c>
      <c r="BN29">
        <v>3.52</v>
      </c>
      <c r="BO29">
        <v>3.77</v>
      </c>
      <c r="BP29">
        <v>0.26</v>
      </c>
      <c r="BQ29">
        <v>1.98</v>
      </c>
      <c r="BR29">
        <v>1.0900000000000001</v>
      </c>
      <c r="BS29">
        <v>1.63</v>
      </c>
      <c r="BT29">
        <v>2.9693719999999999</v>
      </c>
      <c r="BU29">
        <v>1.342031</v>
      </c>
      <c r="BV29">
        <v>2.0177299999999998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5.2392899999999996</v>
      </c>
      <c r="CK29">
        <v>1.8703129999999999</v>
      </c>
      <c r="CL29">
        <v>0.96890600000000004</v>
      </c>
      <c r="CM29">
        <v>3.5120239999999998</v>
      </c>
      <c r="CN29">
        <v>3.5429629999999999</v>
      </c>
      <c r="CO29">
        <v>4.2945000000000002</v>
      </c>
      <c r="CP29">
        <v>2.1292499999999999</v>
      </c>
      <c r="CQ29">
        <v>1.7714810000000001</v>
      </c>
      <c r="CR29">
        <v>0.8256</v>
      </c>
      <c r="CS29">
        <v>1.3655999999999999</v>
      </c>
      <c r="CT29">
        <v>0</v>
      </c>
      <c r="CU29">
        <v>0</v>
      </c>
      <c r="CV29">
        <v>0.52439999999999998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75.601369999999989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340.85379999999998</v>
      </c>
      <c r="L30">
        <v>181.41</v>
      </c>
      <c r="M30">
        <v>45.656999999999996</v>
      </c>
      <c r="N30">
        <v>120.6562</v>
      </c>
      <c r="O30">
        <v>126.477</v>
      </c>
      <c r="P30">
        <v>141.232</v>
      </c>
      <c r="Q30">
        <v>7</v>
      </c>
      <c r="R30">
        <v>21.1921</v>
      </c>
      <c r="S30">
        <v>26.375</v>
      </c>
      <c r="T30">
        <v>0</v>
      </c>
      <c r="U30">
        <v>348.97500000000002</v>
      </c>
      <c r="V30">
        <v>9.784713</v>
      </c>
      <c r="W30">
        <v>46.399079999999998</v>
      </c>
      <c r="X30">
        <v>98.337664000000004</v>
      </c>
      <c r="Y30">
        <v>0</v>
      </c>
      <c r="Z30">
        <v>13.1076</v>
      </c>
      <c r="AA30">
        <v>3.7919999999999998</v>
      </c>
      <c r="AB30">
        <v>27.071200000000001</v>
      </c>
      <c r="AC30">
        <v>29.747499000000001</v>
      </c>
      <c r="AD30">
        <v>18.643799999999999</v>
      </c>
      <c r="AE30">
        <v>15.756</v>
      </c>
      <c r="AF30">
        <v>27.189</v>
      </c>
      <c r="AG30">
        <v>43.590600000000002</v>
      </c>
      <c r="AH30">
        <v>95.539599999999993</v>
      </c>
      <c r="AI30">
        <v>16.939</v>
      </c>
      <c r="AJ30">
        <v>0</v>
      </c>
      <c r="AK30">
        <v>53.908499999999997</v>
      </c>
      <c r="AL30">
        <v>53.451999999999998</v>
      </c>
      <c r="AM30">
        <v>5.40144</v>
      </c>
      <c r="AN30">
        <v>0.73834</v>
      </c>
      <c r="AO30">
        <v>2.6166</v>
      </c>
      <c r="AP30">
        <v>2.4339</v>
      </c>
      <c r="AQ30">
        <v>29.965</v>
      </c>
      <c r="AR30">
        <v>4.4160000000000004</v>
      </c>
      <c r="AS30">
        <v>5.3807999999999998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75.601369999999989</v>
      </c>
      <c r="BA30">
        <f t="shared" si="1"/>
        <v>2054.636606</v>
      </c>
      <c r="BB30">
        <v>27</v>
      </c>
      <c r="BD30">
        <v>5.34</v>
      </c>
      <c r="BE30">
        <v>1.92</v>
      </c>
      <c r="BF30">
        <v>2.21</v>
      </c>
      <c r="BG30">
        <v>1.79</v>
      </c>
      <c r="BH30">
        <v>6.05</v>
      </c>
      <c r="BI30">
        <v>0.9</v>
      </c>
      <c r="BJ30">
        <v>0.89</v>
      </c>
      <c r="BK30">
        <v>1.73</v>
      </c>
      <c r="BL30">
        <v>0.91</v>
      </c>
      <c r="BM30">
        <v>0.08</v>
      </c>
      <c r="BN30">
        <v>3.52</v>
      </c>
      <c r="BO30">
        <v>3.77</v>
      </c>
      <c r="BP30">
        <v>0.26</v>
      </c>
      <c r="BQ30">
        <v>1.98</v>
      </c>
      <c r="BR30">
        <v>1.0900000000000001</v>
      </c>
      <c r="BS30">
        <v>1.63</v>
      </c>
      <c r="BT30">
        <v>2.9693719999999999</v>
      </c>
      <c r="BU30">
        <v>1.342031</v>
      </c>
      <c r="BV30">
        <v>2.0177299999999998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5.2392899999999996</v>
      </c>
      <c r="CK30">
        <v>1.8703129999999999</v>
      </c>
      <c r="CL30">
        <v>0.96890600000000004</v>
      </c>
      <c r="CM30">
        <v>3.5120239999999998</v>
      </c>
      <c r="CN30">
        <v>3.5429629999999999</v>
      </c>
      <c r="CO30">
        <v>4.2945000000000002</v>
      </c>
      <c r="CP30">
        <v>2.1292499999999999</v>
      </c>
      <c r="CQ30">
        <v>1.7714810000000001</v>
      </c>
      <c r="CR30">
        <v>0.8256</v>
      </c>
      <c r="CS30">
        <v>1.3655999999999999</v>
      </c>
      <c r="CT30">
        <v>0</v>
      </c>
      <c r="CU30">
        <v>0</v>
      </c>
      <c r="CV30">
        <v>0.52439999999999998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75.601369999999989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340.85379999999998</v>
      </c>
      <c r="L31">
        <v>210.89840000000001</v>
      </c>
      <c r="M31">
        <v>45.656999999999996</v>
      </c>
      <c r="N31">
        <v>120.6562</v>
      </c>
      <c r="O31">
        <v>126.477</v>
      </c>
      <c r="P31">
        <v>141.232</v>
      </c>
      <c r="Q31">
        <v>11.542909999999999</v>
      </c>
      <c r="R31">
        <v>21.1921</v>
      </c>
      <c r="S31">
        <v>26.375</v>
      </c>
      <c r="T31">
        <v>0</v>
      </c>
      <c r="U31">
        <v>348.97500000000002</v>
      </c>
      <c r="V31">
        <v>15.086921999999999</v>
      </c>
      <c r="W31">
        <v>46.399079999999998</v>
      </c>
      <c r="X31">
        <v>98.34</v>
      </c>
      <c r="Y31">
        <v>0</v>
      </c>
      <c r="Z31">
        <v>13.1076</v>
      </c>
      <c r="AA31">
        <v>17.38</v>
      </c>
      <c r="AB31">
        <v>27.071200000000001</v>
      </c>
      <c r="AC31">
        <v>29.747499000000001</v>
      </c>
      <c r="AD31">
        <v>27.965699999999998</v>
      </c>
      <c r="AE31">
        <v>16.8064</v>
      </c>
      <c r="AF31">
        <v>27.189</v>
      </c>
      <c r="AG31">
        <v>43.590600000000002</v>
      </c>
      <c r="AH31">
        <v>119.42449999999999</v>
      </c>
      <c r="AI31">
        <v>16.939</v>
      </c>
      <c r="AJ31">
        <v>0</v>
      </c>
      <c r="AK31">
        <v>53.908499999999997</v>
      </c>
      <c r="AL31">
        <v>53.451999999999998</v>
      </c>
      <c r="AM31">
        <v>5.40144</v>
      </c>
      <c r="AN31">
        <v>0.73834</v>
      </c>
      <c r="AO31">
        <v>2.5401600000000002</v>
      </c>
      <c r="AP31">
        <v>2.4339</v>
      </c>
      <c r="AQ31">
        <v>48.164999999999999</v>
      </c>
      <c r="AR31">
        <v>4.4160000000000004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76.242509999999996</v>
      </c>
      <c r="BA31">
        <f t="shared" si="1"/>
        <v>2160.5823610000007</v>
      </c>
      <c r="BB31">
        <v>28</v>
      </c>
      <c r="BD31">
        <v>5.34</v>
      </c>
      <c r="BE31">
        <v>1.92</v>
      </c>
      <c r="BF31">
        <v>2.21</v>
      </c>
      <c r="BG31">
        <v>1.79</v>
      </c>
      <c r="BH31">
        <v>6.05</v>
      </c>
      <c r="BI31">
        <v>0.87</v>
      </c>
      <c r="BJ31">
        <v>0.88</v>
      </c>
      <c r="BK31">
        <v>1.73</v>
      </c>
      <c r="BL31">
        <v>0.91</v>
      </c>
      <c r="BM31">
        <v>0.08</v>
      </c>
      <c r="BN31">
        <v>3.52</v>
      </c>
      <c r="BO31">
        <v>3.77</v>
      </c>
      <c r="BP31">
        <v>0.26</v>
      </c>
      <c r="BQ31">
        <v>1.98</v>
      </c>
      <c r="BR31">
        <v>1.0900000000000001</v>
      </c>
      <c r="BS31">
        <v>1.63</v>
      </c>
      <c r="BT31">
        <v>2.9693719999999999</v>
      </c>
      <c r="BU31">
        <v>1.342031</v>
      </c>
      <c r="BV31">
        <v>2.0177299999999998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5.2392899999999996</v>
      </c>
      <c r="CK31">
        <v>1.8703129999999999</v>
      </c>
      <c r="CL31">
        <v>0.96890600000000004</v>
      </c>
      <c r="CM31">
        <v>3.5120239999999998</v>
      </c>
      <c r="CN31">
        <v>3.5429629999999999</v>
      </c>
      <c r="CO31">
        <v>4.2945000000000002</v>
      </c>
      <c r="CP31">
        <v>2.1292499999999999</v>
      </c>
      <c r="CQ31">
        <v>1.7714810000000001</v>
      </c>
      <c r="CR31">
        <v>0.8256</v>
      </c>
      <c r="CS31">
        <v>1.3655999999999999</v>
      </c>
      <c r="CT31">
        <v>0.32604</v>
      </c>
      <c r="CU31">
        <v>0.224</v>
      </c>
      <c r="CV31">
        <v>0.65549999999999997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76.242509999999996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340.85379999999998</v>
      </c>
      <c r="L32">
        <v>243.89840000000001</v>
      </c>
      <c r="M32">
        <v>45.656999999999996</v>
      </c>
      <c r="N32">
        <v>120.6562</v>
      </c>
      <c r="O32">
        <v>126.477</v>
      </c>
      <c r="P32">
        <v>141.232</v>
      </c>
      <c r="Q32">
        <v>11.542909999999999</v>
      </c>
      <c r="R32">
        <v>21.1921</v>
      </c>
      <c r="S32">
        <v>26.375</v>
      </c>
      <c r="T32">
        <v>0</v>
      </c>
      <c r="U32">
        <v>348.97500000000002</v>
      </c>
      <c r="V32">
        <v>15.086921999999999</v>
      </c>
      <c r="W32">
        <v>46.399079999999998</v>
      </c>
      <c r="X32">
        <v>98.34</v>
      </c>
      <c r="Y32">
        <v>0</v>
      </c>
      <c r="Z32">
        <v>13.1076</v>
      </c>
      <c r="AA32">
        <v>28.09872</v>
      </c>
      <c r="AB32">
        <v>27.071200000000001</v>
      </c>
      <c r="AC32">
        <v>29.747499000000001</v>
      </c>
      <c r="AD32">
        <v>37.287599999999998</v>
      </c>
      <c r="AE32">
        <v>31.512</v>
      </c>
      <c r="AF32">
        <v>27.189</v>
      </c>
      <c r="AG32">
        <v>43.590600000000002</v>
      </c>
      <c r="AH32">
        <v>119.42449999999999</v>
      </c>
      <c r="AI32">
        <v>16.939</v>
      </c>
      <c r="AJ32">
        <v>0</v>
      </c>
      <c r="AK32">
        <v>53.908499999999997</v>
      </c>
      <c r="AL32">
        <v>53.451999999999998</v>
      </c>
      <c r="AM32">
        <v>5.40144</v>
      </c>
      <c r="AN32">
        <v>0.73834</v>
      </c>
      <c r="AO32">
        <v>2.5137</v>
      </c>
      <c r="AP32">
        <v>2.4339</v>
      </c>
      <c r="AQ32">
        <v>64.22</v>
      </c>
      <c r="AR32">
        <v>4.4160000000000004</v>
      </c>
      <c r="AS32">
        <v>5.3807999999999998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76.792549999999977</v>
      </c>
      <c r="BA32">
        <f t="shared" si="1"/>
        <v>2244.9071610000001</v>
      </c>
      <c r="BB32">
        <v>29</v>
      </c>
      <c r="BD32">
        <v>5.34</v>
      </c>
      <c r="BE32">
        <v>1.92</v>
      </c>
      <c r="BF32">
        <v>2.21</v>
      </c>
      <c r="BG32">
        <v>1.79</v>
      </c>
      <c r="BH32">
        <v>6.05</v>
      </c>
      <c r="BI32">
        <v>0.87</v>
      </c>
      <c r="BJ32">
        <v>0.88</v>
      </c>
      <c r="BK32">
        <v>1.73</v>
      </c>
      <c r="BL32">
        <v>0.91</v>
      </c>
      <c r="BM32">
        <v>0.08</v>
      </c>
      <c r="BN32">
        <v>3.52</v>
      </c>
      <c r="BO32">
        <v>3.77</v>
      </c>
      <c r="BP32">
        <v>0.26</v>
      </c>
      <c r="BQ32">
        <v>1.98</v>
      </c>
      <c r="BR32">
        <v>1.0900000000000001</v>
      </c>
      <c r="BS32">
        <v>1.63</v>
      </c>
      <c r="BT32">
        <v>2.9693719999999999</v>
      </c>
      <c r="BU32">
        <v>1.342031</v>
      </c>
      <c r="BV32">
        <v>2.0177299999999998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5.2392899999999996</v>
      </c>
      <c r="CK32">
        <v>1.8703129999999999</v>
      </c>
      <c r="CL32">
        <v>0.96890600000000004</v>
      </c>
      <c r="CM32">
        <v>3.5120239999999998</v>
      </c>
      <c r="CN32">
        <v>3.5429629999999999</v>
      </c>
      <c r="CO32">
        <v>4.2945000000000002</v>
      </c>
      <c r="CP32">
        <v>2.1292499999999999</v>
      </c>
      <c r="CQ32">
        <v>1.7714810000000001</v>
      </c>
      <c r="CR32">
        <v>0.8256</v>
      </c>
      <c r="CS32">
        <v>1.3655999999999999</v>
      </c>
      <c r="CT32">
        <v>0.65207999999999999</v>
      </c>
      <c r="CU32">
        <v>0.44800000000000001</v>
      </c>
      <c r="CV32">
        <v>0.65549999999999997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76.792549999999977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340.85379999999998</v>
      </c>
      <c r="L33">
        <v>243.89840000000001</v>
      </c>
      <c r="M33">
        <v>45.656999999999996</v>
      </c>
      <c r="N33">
        <v>120.6562</v>
      </c>
      <c r="O33">
        <v>126.477</v>
      </c>
      <c r="P33">
        <v>141.232</v>
      </c>
      <c r="Q33">
        <v>18.242909999999998</v>
      </c>
      <c r="R33">
        <v>21.1921</v>
      </c>
      <c r="S33">
        <v>26.375</v>
      </c>
      <c r="T33">
        <v>0</v>
      </c>
      <c r="U33">
        <v>348.97500000000002</v>
      </c>
      <c r="V33">
        <v>18.140167000000002</v>
      </c>
      <c r="W33">
        <v>46.399079999999998</v>
      </c>
      <c r="X33">
        <v>98.34</v>
      </c>
      <c r="Y33">
        <v>0</v>
      </c>
      <c r="Z33">
        <v>13.1076</v>
      </c>
      <c r="AA33">
        <v>28.09872</v>
      </c>
      <c r="AB33">
        <v>27.071200000000001</v>
      </c>
      <c r="AC33">
        <v>29.747499000000001</v>
      </c>
      <c r="AD33">
        <v>37.287599999999998</v>
      </c>
      <c r="AE33">
        <v>31.512</v>
      </c>
      <c r="AF33">
        <v>27.189</v>
      </c>
      <c r="AG33">
        <v>43.590600000000002</v>
      </c>
      <c r="AH33">
        <v>119.42449999999999</v>
      </c>
      <c r="AI33">
        <v>16.939</v>
      </c>
      <c r="AJ33">
        <v>0</v>
      </c>
      <c r="AK33">
        <v>53.908499999999997</v>
      </c>
      <c r="AL33">
        <v>53.451999999999998</v>
      </c>
      <c r="AM33">
        <v>5.40144</v>
      </c>
      <c r="AN33">
        <v>0.73834</v>
      </c>
      <c r="AO33">
        <v>2.5137</v>
      </c>
      <c r="AP33">
        <v>2.4339</v>
      </c>
      <c r="AQ33">
        <v>64.22</v>
      </c>
      <c r="AR33">
        <v>4.4160000000000004</v>
      </c>
      <c r="AS33">
        <v>5.3807999999999998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77.016549999999981</v>
      </c>
      <c r="BA33">
        <f t="shared" si="1"/>
        <v>2254.8844059999997</v>
      </c>
      <c r="BB33">
        <v>30</v>
      </c>
      <c r="BD33">
        <v>5.34</v>
      </c>
      <c r="BE33">
        <v>1.92</v>
      </c>
      <c r="BF33">
        <v>2.21</v>
      </c>
      <c r="BG33">
        <v>1.79</v>
      </c>
      <c r="BH33">
        <v>6.05</v>
      </c>
      <c r="BI33">
        <v>0.87</v>
      </c>
      <c r="BJ33">
        <v>0.88</v>
      </c>
      <c r="BK33">
        <v>1.73</v>
      </c>
      <c r="BL33">
        <v>0.91</v>
      </c>
      <c r="BM33">
        <v>0.08</v>
      </c>
      <c r="BN33">
        <v>3.52</v>
      </c>
      <c r="BO33">
        <v>3.77</v>
      </c>
      <c r="BP33">
        <v>0.26</v>
      </c>
      <c r="BQ33">
        <v>1.98</v>
      </c>
      <c r="BR33">
        <v>1.0900000000000001</v>
      </c>
      <c r="BS33">
        <v>1.63</v>
      </c>
      <c r="BT33">
        <v>2.9693719999999999</v>
      </c>
      <c r="BU33">
        <v>1.342031</v>
      </c>
      <c r="BV33">
        <v>2.0177299999999998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5.2392899999999996</v>
      </c>
      <c r="CK33">
        <v>1.8703129999999999</v>
      </c>
      <c r="CL33">
        <v>0.96890600000000004</v>
      </c>
      <c r="CM33">
        <v>3.5120239999999998</v>
      </c>
      <c r="CN33">
        <v>3.5429629999999999</v>
      </c>
      <c r="CO33">
        <v>4.2945000000000002</v>
      </c>
      <c r="CP33">
        <v>2.1292499999999999</v>
      </c>
      <c r="CQ33">
        <v>1.7714810000000001</v>
      </c>
      <c r="CR33">
        <v>0.8256</v>
      </c>
      <c r="CS33">
        <v>1.3655999999999999</v>
      </c>
      <c r="CT33">
        <v>0.65207999999999999</v>
      </c>
      <c r="CU33">
        <v>0.67200000000000004</v>
      </c>
      <c r="CV33">
        <v>0.65549999999999997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77.016549999999981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340.85379999999998</v>
      </c>
      <c r="L34">
        <v>243.89840000000001</v>
      </c>
      <c r="M34">
        <v>45.656999999999996</v>
      </c>
      <c r="N34">
        <v>120.6562</v>
      </c>
      <c r="O34">
        <v>126.477</v>
      </c>
      <c r="P34">
        <v>141.232</v>
      </c>
      <c r="Q34">
        <v>18.242909999999998</v>
      </c>
      <c r="R34">
        <v>21.1921</v>
      </c>
      <c r="S34">
        <v>26.375</v>
      </c>
      <c r="T34">
        <v>0</v>
      </c>
      <c r="U34">
        <v>348.97500000000002</v>
      </c>
      <c r="V34">
        <v>18.057257</v>
      </c>
      <c r="W34">
        <v>46.399079999999998</v>
      </c>
      <c r="X34">
        <v>98.34</v>
      </c>
      <c r="Y34">
        <v>0</v>
      </c>
      <c r="Z34">
        <v>6.5505000000000004</v>
      </c>
      <c r="AA34">
        <v>28.09872</v>
      </c>
      <c r="AB34">
        <v>27.071200000000001</v>
      </c>
      <c r="AC34">
        <v>19.811679999999999</v>
      </c>
      <c r="AD34">
        <v>37.287599999999998</v>
      </c>
      <c r="AE34">
        <v>39.39</v>
      </c>
      <c r="AF34">
        <v>18.126000000000001</v>
      </c>
      <c r="AG34">
        <v>43.590600000000002</v>
      </c>
      <c r="AH34">
        <v>119.42449999999999</v>
      </c>
      <c r="AI34">
        <v>3.9089999999999998</v>
      </c>
      <c r="AJ34">
        <v>0</v>
      </c>
      <c r="AK34">
        <v>53.908499999999997</v>
      </c>
      <c r="AL34">
        <v>25.564</v>
      </c>
      <c r="AM34">
        <v>0</v>
      </c>
      <c r="AN34">
        <v>0.73834</v>
      </c>
      <c r="AO34">
        <v>2.4843000000000002</v>
      </c>
      <c r="AP34">
        <v>2.4339</v>
      </c>
      <c r="AQ34">
        <v>64.22</v>
      </c>
      <c r="AR34">
        <v>4.4160000000000004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77.240549999999985</v>
      </c>
      <c r="BA34">
        <f t="shared" si="1"/>
        <v>2190.9987369999999</v>
      </c>
      <c r="BB34">
        <v>31</v>
      </c>
      <c r="BD34">
        <v>5.34</v>
      </c>
      <c r="BE34">
        <v>1.92</v>
      </c>
      <c r="BF34">
        <v>2.21</v>
      </c>
      <c r="BG34">
        <v>1.79</v>
      </c>
      <c r="BH34">
        <v>6.05</v>
      </c>
      <c r="BI34">
        <v>0.87</v>
      </c>
      <c r="BJ34">
        <v>0.88</v>
      </c>
      <c r="BK34">
        <v>1.73</v>
      </c>
      <c r="BL34">
        <v>0.91</v>
      </c>
      <c r="BM34">
        <v>0.08</v>
      </c>
      <c r="BN34">
        <v>3.52</v>
      </c>
      <c r="BO34">
        <v>3.77</v>
      </c>
      <c r="BP34">
        <v>0.26</v>
      </c>
      <c r="BQ34">
        <v>1.98</v>
      </c>
      <c r="BR34">
        <v>1.0900000000000001</v>
      </c>
      <c r="BS34">
        <v>1.63</v>
      </c>
      <c r="BT34">
        <v>2.9693719999999999</v>
      </c>
      <c r="BU34">
        <v>1.342031</v>
      </c>
      <c r="BV34">
        <v>2.0177299999999998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5.2392899999999996</v>
      </c>
      <c r="CK34">
        <v>1.8703129999999999</v>
      </c>
      <c r="CL34">
        <v>0.96890600000000004</v>
      </c>
      <c r="CM34">
        <v>3.5120239999999998</v>
      </c>
      <c r="CN34">
        <v>3.5429629999999999</v>
      </c>
      <c r="CO34">
        <v>4.2945000000000002</v>
      </c>
      <c r="CP34">
        <v>2.1292499999999999</v>
      </c>
      <c r="CQ34">
        <v>1.7714810000000001</v>
      </c>
      <c r="CR34">
        <v>0.8256</v>
      </c>
      <c r="CS34">
        <v>1.3655999999999999</v>
      </c>
      <c r="CT34">
        <v>0.65207999999999999</v>
      </c>
      <c r="CU34">
        <v>0.89600000000000002</v>
      </c>
      <c r="CV34">
        <v>0.65549999999999997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77.240549999999985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340.85379999999998</v>
      </c>
      <c r="L35">
        <v>243.89840000000001</v>
      </c>
      <c r="M35">
        <v>47.195999999999998</v>
      </c>
      <c r="N35">
        <v>120.6562</v>
      </c>
      <c r="O35">
        <v>126.477</v>
      </c>
      <c r="P35">
        <v>141.232</v>
      </c>
      <c r="Q35">
        <v>18.242909999999998</v>
      </c>
      <c r="R35">
        <v>21.1921</v>
      </c>
      <c r="S35">
        <v>26.375</v>
      </c>
      <c r="T35">
        <v>0</v>
      </c>
      <c r="U35">
        <v>348.97500000000002</v>
      </c>
      <c r="V35">
        <v>18.140167000000002</v>
      </c>
      <c r="W35">
        <v>45.221499999999999</v>
      </c>
      <c r="X35">
        <v>98.34</v>
      </c>
      <c r="Y35">
        <v>0</v>
      </c>
      <c r="Z35">
        <v>6.5505000000000004</v>
      </c>
      <c r="AA35">
        <v>28.09872</v>
      </c>
      <c r="AB35">
        <v>27.071200000000001</v>
      </c>
      <c r="AC35">
        <v>9.9058399999999995</v>
      </c>
      <c r="AD35">
        <v>37.287599999999998</v>
      </c>
      <c r="AE35">
        <v>50.5505</v>
      </c>
      <c r="AF35">
        <v>9.0630000000000006</v>
      </c>
      <c r="AG35">
        <v>43.590600000000002</v>
      </c>
      <c r="AH35">
        <v>95.539599999999993</v>
      </c>
      <c r="AI35">
        <v>3.2574999999999998</v>
      </c>
      <c r="AJ35">
        <v>0</v>
      </c>
      <c r="AK35">
        <v>53.908499999999997</v>
      </c>
      <c r="AL35">
        <v>13.363</v>
      </c>
      <c r="AM35">
        <v>0</v>
      </c>
      <c r="AN35">
        <v>0.73834</v>
      </c>
      <c r="AO35">
        <v>2.5078200000000002</v>
      </c>
      <c r="AP35">
        <v>2.4339</v>
      </c>
      <c r="AQ35">
        <v>64.22</v>
      </c>
      <c r="AR35">
        <v>4.4160000000000004</v>
      </c>
      <c r="AS35">
        <v>5.3807999999999998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77.322249999999983</v>
      </c>
      <c r="BA35">
        <f t="shared" si="1"/>
        <v>2147.0025470000005</v>
      </c>
      <c r="BB35">
        <v>32</v>
      </c>
      <c r="BD35">
        <v>5.34</v>
      </c>
      <c r="BE35">
        <v>1.92</v>
      </c>
      <c r="BF35">
        <v>2.21</v>
      </c>
      <c r="BG35">
        <v>1.79</v>
      </c>
      <c r="BH35">
        <v>6.05</v>
      </c>
      <c r="BI35">
        <v>0.87</v>
      </c>
      <c r="BJ35">
        <v>0.88</v>
      </c>
      <c r="BK35">
        <v>1.73</v>
      </c>
      <c r="BL35">
        <v>0.91</v>
      </c>
      <c r="BM35">
        <v>0.08</v>
      </c>
      <c r="BN35">
        <v>3.52</v>
      </c>
      <c r="BO35">
        <v>3.77</v>
      </c>
      <c r="BP35">
        <v>0.26</v>
      </c>
      <c r="BQ35">
        <v>1.98</v>
      </c>
      <c r="BR35">
        <v>1.0900000000000001</v>
      </c>
      <c r="BS35">
        <v>1.63</v>
      </c>
      <c r="BT35">
        <v>2.9693719999999999</v>
      </c>
      <c r="BU35">
        <v>1.342031</v>
      </c>
      <c r="BV35">
        <v>2.0177299999999998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5.2392899999999996</v>
      </c>
      <c r="CK35">
        <v>1.8703129999999999</v>
      </c>
      <c r="CL35">
        <v>0.96890600000000004</v>
      </c>
      <c r="CM35">
        <v>3.5120239999999998</v>
      </c>
      <c r="CN35">
        <v>3.5429629999999999</v>
      </c>
      <c r="CO35">
        <v>4.2945000000000002</v>
      </c>
      <c r="CP35">
        <v>2.1292499999999999</v>
      </c>
      <c r="CQ35">
        <v>1.7714810000000001</v>
      </c>
      <c r="CR35">
        <v>0.8256</v>
      </c>
      <c r="CS35">
        <v>1.3655999999999999</v>
      </c>
      <c r="CT35">
        <v>0.65207999999999999</v>
      </c>
      <c r="CU35">
        <v>1.1088</v>
      </c>
      <c r="CV35">
        <v>0.52439999999999998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77.322249999999983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340.85379999999998</v>
      </c>
      <c r="L36">
        <v>243.89840000000001</v>
      </c>
      <c r="M36">
        <v>47.195999999999998</v>
      </c>
      <c r="N36">
        <v>120.6562</v>
      </c>
      <c r="O36">
        <v>126.477</v>
      </c>
      <c r="P36">
        <v>141.232</v>
      </c>
      <c r="Q36">
        <v>18.242909999999998</v>
      </c>
      <c r="R36">
        <v>21.1921</v>
      </c>
      <c r="S36">
        <v>26.375</v>
      </c>
      <c r="T36">
        <v>0</v>
      </c>
      <c r="U36">
        <v>348.97500000000002</v>
      </c>
      <c r="V36">
        <v>18.140167000000002</v>
      </c>
      <c r="W36">
        <v>45.221499999999999</v>
      </c>
      <c r="X36">
        <v>98.34</v>
      </c>
      <c r="Y36">
        <v>0</v>
      </c>
      <c r="Z36">
        <v>6.5505000000000004</v>
      </c>
      <c r="AA36">
        <v>28.09872</v>
      </c>
      <c r="AB36">
        <v>27.071200000000001</v>
      </c>
      <c r="AC36">
        <v>9.9058399999999995</v>
      </c>
      <c r="AD36">
        <v>37.287599999999998</v>
      </c>
      <c r="AE36">
        <v>50.5505</v>
      </c>
      <c r="AF36">
        <v>6.8475999999999999</v>
      </c>
      <c r="AG36">
        <v>43.590600000000002</v>
      </c>
      <c r="AH36">
        <v>71.654700000000005</v>
      </c>
      <c r="AI36">
        <v>3.2574999999999998</v>
      </c>
      <c r="AJ36">
        <v>0</v>
      </c>
      <c r="AK36">
        <v>53.908499999999997</v>
      </c>
      <c r="AL36">
        <v>3.0211999999999999</v>
      </c>
      <c r="AM36">
        <v>0</v>
      </c>
      <c r="AN36">
        <v>0.73834</v>
      </c>
      <c r="AO36">
        <v>2.5548600000000001</v>
      </c>
      <c r="AP36">
        <v>2.4339</v>
      </c>
      <c r="AQ36">
        <v>64.22</v>
      </c>
      <c r="AR36">
        <v>34.223999999999997</v>
      </c>
      <c r="AS36">
        <v>16.680479999999999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77.191149999999979</v>
      </c>
      <c r="BA36">
        <f t="shared" si="1"/>
        <v>2151.5840670000002</v>
      </c>
      <c r="BB36">
        <v>33</v>
      </c>
      <c r="BD36">
        <v>5.34</v>
      </c>
      <c r="BE36">
        <v>1.92</v>
      </c>
      <c r="BF36">
        <v>2.21</v>
      </c>
      <c r="BG36">
        <v>1.79</v>
      </c>
      <c r="BH36">
        <v>6.05</v>
      </c>
      <c r="BI36">
        <v>0.87</v>
      </c>
      <c r="BJ36">
        <v>0.88</v>
      </c>
      <c r="BK36">
        <v>1.73</v>
      </c>
      <c r="BL36">
        <v>0.91</v>
      </c>
      <c r="BM36">
        <v>0.08</v>
      </c>
      <c r="BN36">
        <v>3.52</v>
      </c>
      <c r="BO36">
        <v>3.77</v>
      </c>
      <c r="BP36">
        <v>0.26</v>
      </c>
      <c r="BQ36">
        <v>1.98</v>
      </c>
      <c r="BR36">
        <v>1.0900000000000001</v>
      </c>
      <c r="BS36">
        <v>1.63</v>
      </c>
      <c r="BT36">
        <v>2.9693719999999999</v>
      </c>
      <c r="BU36">
        <v>1.342031</v>
      </c>
      <c r="BV36">
        <v>2.0177299999999998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5.2392899999999996</v>
      </c>
      <c r="CK36">
        <v>1.8703129999999999</v>
      </c>
      <c r="CL36">
        <v>0.96890600000000004</v>
      </c>
      <c r="CM36">
        <v>3.5120239999999998</v>
      </c>
      <c r="CN36">
        <v>3.5429629999999999</v>
      </c>
      <c r="CO36">
        <v>4.2945000000000002</v>
      </c>
      <c r="CP36">
        <v>2.1292499999999999</v>
      </c>
      <c r="CQ36">
        <v>1.7714810000000001</v>
      </c>
      <c r="CR36">
        <v>0.8256</v>
      </c>
      <c r="CS36">
        <v>1.3655999999999999</v>
      </c>
      <c r="CT36">
        <v>0.65207999999999999</v>
      </c>
      <c r="CU36">
        <v>1.1088</v>
      </c>
      <c r="CV36">
        <v>0.39329999999999998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77.191149999999979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340.85379999999998</v>
      </c>
      <c r="L37">
        <v>243.89840000000001</v>
      </c>
      <c r="M37">
        <v>45.66</v>
      </c>
      <c r="N37">
        <v>120.6562</v>
      </c>
      <c r="O37">
        <v>126.477</v>
      </c>
      <c r="P37">
        <v>141.232</v>
      </c>
      <c r="Q37">
        <v>18.242909999999998</v>
      </c>
      <c r="R37">
        <v>21.764358000000001</v>
      </c>
      <c r="S37">
        <v>26.964210000000001</v>
      </c>
      <c r="T37">
        <v>0</v>
      </c>
      <c r="U37">
        <v>348.97500000000002</v>
      </c>
      <c r="V37">
        <v>18.140167000000002</v>
      </c>
      <c r="W37">
        <v>45.221499999999999</v>
      </c>
      <c r="X37">
        <v>98.34</v>
      </c>
      <c r="Y37">
        <v>0</v>
      </c>
      <c r="Z37">
        <v>6.5505000000000004</v>
      </c>
      <c r="AA37">
        <v>28.09872</v>
      </c>
      <c r="AB37">
        <v>27.071200000000001</v>
      </c>
      <c r="AC37">
        <v>0</v>
      </c>
      <c r="AD37">
        <v>37.287599999999998</v>
      </c>
      <c r="AE37">
        <v>50.5505</v>
      </c>
      <c r="AF37">
        <v>6.8475999999999999</v>
      </c>
      <c r="AG37">
        <v>43.590600000000002</v>
      </c>
      <c r="AH37">
        <v>71.654700000000005</v>
      </c>
      <c r="AI37">
        <v>3.2574999999999998</v>
      </c>
      <c r="AJ37">
        <v>0</v>
      </c>
      <c r="AK37">
        <v>53.908499999999997</v>
      </c>
      <c r="AL37">
        <v>3.0211999999999999</v>
      </c>
      <c r="AM37">
        <v>0</v>
      </c>
      <c r="AN37">
        <v>0.73834</v>
      </c>
      <c r="AO37">
        <v>2.9429400000000001</v>
      </c>
      <c r="AP37">
        <v>2.4339</v>
      </c>
      <c r="AQ37">
        <v>64.22</v>
      </c>
      <c r="AR37">
        <v>34.223999999999997</v>
      </c>
      <c r="AS37">
        <v>16.680479999999999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77.191149999999979</v>
      </c>
      <c r="BA37">
        <f t="shared" si="1"/>
        <v>2141.6917749999998</v>
      </c>
      <c r="BB37">
        <v>34</v>
      </c>
      <c r="BD37">
        <v>5.34</v>
      </c>
      <c r="BE37">
        <v>1.92</v>
      </c>
      <c r="BF37">
        <v>2.21</v>
      </c>
      <c r="BG37">
        <v>1.79</v>
      </c>
      <c r="BH37">
        <v>6.05</v>
      </c>
      <c r="BI37">
        <v>0.87</v>
      </c>
      <c r="BJ37">
        <v>0.88</v>
      </c>
      <c r="BK37">
        <v>1.73</v>
      </c>
      <c r="BL37">
        <v>0.91</v>
      </c>
      <c r="BM37">
        <v>0.08</v>
      </c>
      <c r="BN37">
        <v>3.52</v>
      </c>
      <c r="BO37">
        <v>3.77</v>
      </c>
      <c r="BP37">
        <v>0.26</v>
      </c>
      <c r="BQ37">
        <v>1.98</v>
      </c>
      <c r="BR37">
        <v>1.0900000000000001</v>
      </c>
      <c r="BS37">
        <v>1.63</v>
      </c>
      <c r="BT37">
        <v>2.9693719999999999</v>
      </c>
      <c r="BU37">
        <v>1.342031</v>
      </c>
      <c r="BV37">
        <v>2.0177299999999998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5.2392899999999996</v>
      </c>
      <c r="CK37">
        <v>1.8703129999999999</v>
      </c>
      <c r="CL37">
        <v>0.96890600000000004</v>
      </c>
      <c r="CM37">
        <v>3.5120239999999998</v>
      </c>
      <c r="CN37">
        <v>3.5429629999999999</v>
      </c>
      <c r="CO37">
        <v>4.2945000000000002</v>
      </c>
      <c r="CP37">
        <v>2.1292499999999999</v>
      </c>
      <c r="CQ37">
        <v>1.7714810000000001</v>
      </c>
      <c r="CR37">
        <v>0.8256</v>
      </c>
      <c r="CS37">
        <v>1.3655999999999999</v>
      </c>
      <c r="CT37">
        <v>0.65207999999999999</v>
      </c>
      <c r="CU37">
        <v>1.1088</v>
      </c>
      <c r="CV37">
        <v>0.39329999999999998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77.191149999999979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340.85379999999998</v>
      </c>
      <c r="L38">
        <v>243.89840000000001</v>
      </c>
      <c r="M38">
        <v>45.66</v>
      </c>
      <c r="N38">
        <v>120.6562</v>
      </c>
      <c r="O38">
        <v>126.477</v>
      </c>
      <c r="P38">
        <v>141.232</v>
      </c>
      <c r="Q38">
        <v>18.242909999999998</v>
      </c>
      <c r="R38">
        <v>21.764358000000001</v>
      </c>
      <c r="S38">
        <v>26.964210000000001</v>
      </c>
      <c r="T38">
        <v>0</v>
      </c>
      <c r="U38">
        <v>348.97500000000002</v>
      </c>
      <c r="V38">
        <v>18.140167000000002</v>
      </c>
      <c r="W38">
        <v>45.221499999999999</v>
      </c>
      <c r="X38">
        <v>98.34</v>
      </c>
      <c r="Y38">
        <v>0</v>
      </c>
      <c r="Z38">
        <v>6.5505000000000004</v>
      </c>
      <c r="AA38">
        <v>28.09872</v>
      </c>
      <c r="AB38">
        <v>27.071200000000001</v>
      </c>
      <c r="AC38">
        <v>0</v>
      </c>
      <c r="AD38">
        <v>37.287599999999998</v>
      </c>
      <c r="AE38">
        <v>50.5505</v>
      </c>
      <c r="AF38">
        <v>6.8475999999999999</v>
      </c>
      <c r="AG38">
        <v>43.590600000000002</v>
      </c>
      <c r="AH38">
        <v>47.769799999999996</v>
      </c>
      <c r="AI38">
        <v>3.2574999999999998</v>
      </c>
      <c r="AJ38">
        <v>0</v>
      </c>
      <c r="AK38">
        <v>53.908499999999997</v>
      </c>
      <c r="AL38">
        <v>3.0211999999999999</v>
      </c>
      <c r="AM38">
        <v>0</v>
      </c>
      <c r="AN38">
        <v>0.73834</v>
      </c>
      <c r="AO38">
        <v>2.9988000000000001</v>
      </c>
      <c r="AP38">
        <v>2.4339</v>
      </c>
      <c r="AQ38">
        <v>64.22</v>
      </c>
      <c r="AR38">
        <v>34.223999999999997</v>
      </c>
      <c r="AS38">
        <v>16.680479999999999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76.345169999999996</v>
      </c>
      <c r="BA38">
        <f t="shared" si="1"/>
        <v>2117.0167549999996</v>
      </c>
      <c r="BB38">
        <v>35</v>
      </c>
      <c r="BD38">
        <v>5.34</v>
      </c>
      <c r="BE38">
        <v>1.92</v>
      </c>
      <c r="BF38">
        <v>2.21</v>
      </c>
      <c r="BG38">
        <v>1.79</v>
      </c>
      <c r="BH38">
        <v>6.05</v>
      </c>
      <c r="BI38">
        <v>0.87</v>
      </c>
      <c r="BJ38">
        <v>0.88</v>
      </c>
      <c r="BK38">
        <v>1.73</v>
      </c>
      <c r="BL38">
        <v>0.91</v>
      </c>
      <c r="BM38">
        <v>0.08</v>
      </c>
      <c r="BN38">
        <v>3.52</v>
      </c>
      <c r="BO38">
        <v>3.77</v>
      </c>
      <c r="BP38">
        <v>0.26</v>
      </c>
      <c r="BQ38">
        <v>1.98</v>
      </c>
      <c r="BR38">
        <v>1.0900000000000001</v>
      </c>
      <c r="BS38">
        <v>1.63</v>
      </c>
      <c r="BT38">
        <v>2.9693719999999999</v>
      </c>
      <c r="BU38">
        <v>1.342031</v>
      </c>
      <c r="BV38">
        <v>2.0177299999999998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5.2392899999999996</v>
      </c>
      <c r="CK38">
        <v>1.8703129999999999</v>
      </c>
      <c r="CL38">
        <v>0.96890600000000004</v>
      </c>
      <c r="CM38">
        <v>3.5120239999999998</v>
      </c>
      <c r="CN38">
        <v>3.5429629999999999</v>
      </c>
      <c r="CO38">
        <v>4.2945000000000002</v>
      </c>
      <c r="CP38">
        <v>2.1292499999999999</v>
      </c>
      <c r="CQ38">
        <v>1.7714810000000001</v>
      </c>
      <c r="CR38">
        <v>0.8256</v>
      </c>
      <c r="CS38">
        <v>1.3655999999999999</v>
      </c>
      <c r="CT38">
        <v>0.15</v>
      </c>
      <c r="CU38">
        <v>0.89600000000000002</v>
      </c>
      <c r="CV38">
        <v>0.26219999999999999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76.345169999999996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340.85379999999998</v>
      </c>
      <c r="L39">
        <v>243.89840000000001</v>
      </c>
      <c r="M39">
        <v>45.66</v>
      </c>
      <c r="N39">
        <v>120.6562</v>
      </c>
      <c r="O39">
        <v>126.477</v>
      </c>
      <c r="P39">
        <v>141.232</v>
      </c>
      <c r="Q39">
        <v>18.242909999999998</v>
      </c>
      <c r="R39">
        <v>21.764358000000001</v>
      </c>
      <c r="S39">
        <v>26.964210000000001</v>
      </c>
      <c r="T39">
        <v>0</v>
      </c>
      <c r="U39">
        <v>348.97500000000002</v>
      </c>
      <c r="V39">
        <v>18.140167000000002</v>
      </c>
      <c r="W39">
        <v>46.399079999999998</v>
      </c>
      <c r="X39">
        <v>98.34</v>
      </c>
      <c r="Y39">
        <v>0</v>
      </c>
      <c r="Z39">
        <v>6.5505000000000004</v>
      </c>
      <c r="AA39">
        <v>17.38</v>
      </c>
      <c r="AB39">
        <v>27.071200000000001</v>
      </c>
      <c r="AC39">
        <v>0</v>
      </c>
      <c r="AD39">
        <v>37.287599999999998</v>
      </c>
      <c r="AE39">
        <v>50.5505</v>
      </c>
      <c r="AF39">
        <v>6.8475999999999999</v>
      </c>
      <c r="AG39">
        <v>43.590600000000002</v>
      </c>
      <c r="AH39">
        <v>19.34</v>
      </c>
      <c r="AI39">
        <v>3.2574999999999998</v>
      </c>
      <c r="AJ39">
        <v>0</v>
      </c>
      <c r="AK39">
        <v>53.908499999999997</v>
      </c>
      <c r="AL39">
        <v>3.0211999999999999</v>
      </c>
      <c r="AM39">
        <v>0</v>
      </c>
      <c r="AN39">
        <v>0.73834</v>
      </c>
      <c r="AO39">
        <v>3.0340799999999999</v>
      </c>
      <c r="AP39">
        <v>6.1487999999999996</v>
      </c>
      <c r="AQ39">
        <v>64.22</v>
      </c>
      <c r="AR39">
        <v>3.3119999999999998</v>
      </c>
      <c r="AS39">
        <v>16.680479999999999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75.826004999999981</v>
      </c>
      <c r="BA39">
        <f t="shared" si="1"/>
        <v>2051.3648299999995</v>
      </c>
      <c r="BB39">
        <v>36</v>
      </c>
      <c r="BD39">
        <v>5.34</v>
      </c>
      <c r="BE39">
        <v>1.92</v>
      </c>
      <c r="BF39">
        <v>2.21</v>
      </c>
      <c r="BG39">
        <v>1.79</v>
      </c>
      <c r="BH39">
        <v>6.05</v>
      </c>
      <c r="BI39">
        <v>0.87</v>
      </c>
      <c r="BJ39">
        <v>0.88</v>
      </c>
      <c r="BK39">
        <v>1.73</v>
      </c>
      <c r="BL39">
        <v>0.91</v>
      </c>
      <c r="BM39">
        <v>0.08</v>
      </c>
      <c r="BN39">
        <v>3.52</v>
      </c>
      <c r="BO39">
        <v>3.77</v>
      </c>
      <c r="BP39">
        <v>0.26</v>
      </c>
      <c r="BQ39">
        <v>1.98</v>
      </c>
      <c r="BR39">
        <v>1.0900000000000001</v>
      </c>
      <c r="BS39">
        <v>1.63</v>
      </c>
      <c r="BT39">
        <v>2.9693719999999999</v>
      </c>
      <c r="BU39">
        <v>1.342031</v>
      </c>
      <c r="BV39">
        <v>2.028365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5.2392899999999996</v>
      </c>
      <c r="CK39">
        <v>1.8703129999999999</v>
      </c>
      <c r="CL39">
        <v>0.96890600000000004</v>
      </c>
      <c r="CM39">
        <v>3.5120239999999998</v>
      </c>
      <c r="CN39">
        <v>3.5429629999999999</v>
      </c>
      <c r="CO39">
        <v>4.2945000000000002</v>
      </c>
      <c r="CP39">
        <v>2.1292499999999999</v>
      </c>
      <c r="CQ39">
        <v>1.7714810000000001</v>
      </c>
      <c r="CR39">
        <v>0.8256</v>
      </c>
      <c r="CS39">
        <v>1.3655999999999999</v>
      </c>
      <c r="CT39">
        <v>0</v>
      </c>
      <c r="CU39">
        <v>0.67200000000000004</v>
      </c>
      <c r="CV39">
        <v>0.10639999999999999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75.826004999999981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340.85379999999998</v>
      </c>
      <c r="L40">
        <v>243.89840000000001</v>
      </c>
      <c r="M40">
        <v>45.66</v>
      </c>
      <c r="N40">
        <v>120.6562</v>
      </c>
      <c r="O40">
        <v>126.477</v>
      </c>
      <c r="P40">
        <v>141.232</v>
      </c>
      <c r="Q40">
        <v>18.242909999999998</v>
      </c>
      <c r="R40">
        <v>21.764358000000001</v>
      </c>
      <c r="S40">
        <v>26.964210000000001</v>
      </c>
      <c r="T40">
        <v>0</v>
      </c>
      <c r="U40">
        <v>348.97500000000002</v>
      </c>
      <c r="V40">
        <v>18.140167000000002</v>
      </c>
      <c r="W40">
        <v>46.399079999999998</v>
      </c>
      <c r="X40">
        <v>98.34</v>
      </c>
      <c r="Y40">
        <v>0</v>
      </c>
      <c r="Z40">
        <v>6.5505000000000004</v>
      </c>
      <c r="AA40">
        <v>3.6339999999999999</v>
      </c>
      <c r="AB40">
        <v>27.071200000000001</v>
      </c>
      <c r="AC40">
        <v>0</v>
      </c>
      <c r="AD40">
        <v>37.287599999999998</v>
      </c>
      <c r="AE40">
        <v>33.6128</v>
      </c>
      <c r="AF40">
        <v>6.8475999999999999</v>
      </c>
      <c r="AG40">
        <v>43.590600000000002</v>
      </c>
      <c r="AH40">
        <v>0</v>
      </c>
      <c r="AI40">
        <v>3.2574999999999998</v>
      </c>
      <c r="AJ40">
        <v>0</v>
      </c>
      <c r="AK40">
        <v>53.908499999999997</v>
      </c>
      <c r="AL40">
        <v>3.0211999999999999</v>
      </c>
      <c r="AM40">
        <v>0</v>
      </c>
      <c r="AN40">
        <v>0.73834</v>
      </c>
      <c r="AO40">
        <v>3.0340799999999999</v>
      </c>
      <c r="AP40">
        <v>6.1487999999999996</v>
      </c>
      <c r="AQ40">
        <v>64.22</v>
      </c>
      <c r="AR40">
        <v>3.3119999999999998</v>
      </c>
      <c r="AS40">
        <v>16.680479999999999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75.495759999999976</v>
      </c>
      <c r="BA40">
        <f t="shared" si="1"/>
        <v>2001.0108849999997</v>
      </c>
      <c r="BB40">
        <v>37</v>
      </c>
      <c r="BD40">
        <v>5.34</v>
      </c>
      <c r="BE40">
        <v>1.92</v>
      </c>
      <c r="BF40">
        <v>2.21</v>
      </c>
      <c r="BG40">
        <v>1.79</v>
      </c>
      <c r="BH40">
        <v>6.05</v>
      </c>
      <c r="BI40">
        <v>0.87</v>
      </c>
      <c r="BJ40">
        <v>0.88</v>
      </c>
      <c r="BK40">
        <v>1.73</v>
      </c>
      <c r="BL40">
        <v>0.91</v>
      </c>
      <c r="BM40">
        <v>0.08</v>
      </c>
      <c r="BN40">
        <v>3.52</v>
      </c>
      <c r="BO40">
        <v>3.77</v>
      </c>
      <c r="BP40">
        <v>0.26</v>
      </c>
      <c r="BQ40">
        <v>1.98</v>
      </c>
      <c r="BR40">
        <v>1.0900000000000001</v>
      </c>
      <c r="BS40">
        <v>1.63</v>
      </c>
      <c r="BT40">
        <v>2.9693719999999999</v>
      </c>
      <c r="BU40">
        <v>1.342031</v>
      </c>
      <c r="BV40">
        <v>2.0285199999999999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5.2392899999999996</v>
      </c>
      <c r="CK40">
        <v>1.8703129999999999</v>
      </c>
      <c r="CL40">
        <v>0.96890600000000004</v>
      </c>
      <c r="CM40">
        <v>3.5120239999999998</v>
      </c>
      <c r="CN40">
        <v>3.5429629999999999</v>
      </c>
      <c r="CO40">
        <v>4.2945000000000002</v>
      </c>
      <c r="CP40">
        <v>2.1292499999999999</v>
      </c>
      <c r="CQ40">
        <v>1.7714810000000001</v>
      </c>
      <c r="CR40">
        <v>0.8256</v>
      </c>
      <c r="CS40">
        <v>1.3655999999999999</v>
      </c>
      <c r="CT40">
        <v>0</v>
      </c>
      <c r="CU40">
        <v>0.44800000000000001</v>
      </c>
      <c r="CV40">
        <v>0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75.495759999999976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340.85379999999998</v>
      </c>
      <c r="L41">
        <v>243.89840000000001</v>
      </c>
      <c r="M41">
        <v>45.66</v>
      </c>
      <c r="N41">
        <v>120.6562</v>
      </c>
      <c r="O41">
        <v>126.477</v>
      </c>
      <c r="P41">
        <v>139.68</v>
      </c>
      <c r="Q41">
        <v>18.242909999999998</v>
      </c>
      <c r="R41">
        <v>21.764358000000001</v>
      </c>
      <c r="S41">
        <v>26.964210000000001</v>
      </c>
      <c r="T41">
        <v>0</v>
      </c>
      <c r="U41">
        <v>348.97500000000002</v>
      </c>
      <c r="V41">
        <v>10.249668</v>
      </c>
      <c r="W41">
        <v>46.399079999999998</v>
      </c>
      <c r="X41">
        <v>98.34</v>
      </c>
      <c r="Y41">
        <v>0</v>
      </c>
      <c r="Z41">
        <v>0.66</v>
      </c>
      <c r="AA41">
        <v>0</v>
      </c>
      <c r="AB41">
        <v>13.426</v>
      </c>
      <c r="AC41">
        <v>0</v>
      </c>
      <c r="AD41">
        <v>27.965699999999998</v>
      </c>
      <c r="AE41">
        <v>33.6128</v>
      </c>
      <c r="AF41">
        <v>6.8475999999999999</v>
      </c>
      <c r="AG41">
        <v>43.590600000000002</v>
      </c>
      <c r="AH41">
        <v>0</v>
      </c>
      <c r="AI41">
        <v>3.2574999999999998</v>
      </c>
      <c r="AJ41">
        <v>0</v>
      </c>
      <c r="AK41">
        <v>53.908499999999997</v>
      </c>
      <c r="AL41">
        <v>3.0211999999999999</v>
      </c>
      <c r="AM41">
        <v>0</v>
      </c>
      <c r="AN41">
        <v>0.73834</v>
      </c>
      <c r="AO41">
        <v>3.09876</v>
      </c>
      <c r="AP41">
        <v>2.4339</v>
      </c>
      <c r="AQ41">
        <v>64.22</v>
      </c>
      <c r="AR41">
        <v>3.3119999999999998</v>
      </c>
      <c r="AS41">
        <v>16.680479999999999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74.091759999999994</v>
      </c>
      <c r="BA41">
        <f t="shared" si="1"/>
        <v>1954.0225659999999</v>
      </c>
      <c r="BB41">
        <v>38</v>
      </c>
      <c r="BD41">
        <v>5.34</v>
      </c>
      <c r="BE41">
        <v>1.92</v>
      </c>
      <c r="BF41">
        <v>2.21</v>
      </c>
      <c r="BG41">
        <v>1.79</v>
      </c>
      <c r="BH41">
        <v>6.05</v>
      </c>
      <c r="BI41">
        <v>0.87</v>
      </c>
      <c r="BJ41">
        <v>0.88</v>
      </c>
      <c r="BK41">
        <v>1.73</v>
      </c>
      <c r="BL41">
        <v>0.91</v>
      </c>
      <c r="BM41">
        <v>0.08</v>
      </c>
      <c r="BN41">
        <v>2.34</v>
      </c>
      <c r="BO41">
        <v>3.77</v>
      </c>
      <c r="BP41">
        <v>0.26</v>
      </c>
      <c r="BQ41">
        <v>1.98</v>
      </c>
      <c r="BR41">
        <v>1.0900000000000001</v>
      </c>
      <c r="BS41">
        <v>1.63</v>
      </c>
      <c r="BT41">
        <v>2.9693719999999999</v>
      </c>
      <c r="BU41">
        <v>1.342031</v>
      </c>
      <c r="BV41">
        <v>2.0285199999999999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5.2392899999999996</v>
      </c>
      <c r="CK41">
        <v>1.8703129999999999</v>
      </c>
      <c r="CL41">
        <v>0.96890600000000004</v>
      </c>
      <c r="CM41">
        <v>3.5120239999999998</v>
      </c>
      <c r="CN41">
        <v>3.5429629999999999</v>
      </c>
      <c r="CO41">
        <v>4.2945000000000002</v>
      </c>
      <c r="CP41">
        <v>2.1292499999999999</v>
      </c>
      <c r="CQ41">
        <v>1.7714810000000001</v>
      </c>
      <c r="CR41">
        <v>0.8256</v>
      </c>
      <c r="CS41">
        <v>1.3655999999999999</v>
      </c>
      <c r="CT41">
        <v>0</v>
      </c>
      <c r="CU41">
        <v>0.224</v>
      </c>
      <c r="CV41">
        <v>0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74.091759999999994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340.85379999999998</v>
      </c>
      <c r="L42">
        <v>243.89840000000001</v>
      </c>
      <c r="M42">
        <v>45.66</v>
      </c>
      <c r="N42">
        <v>120.6562</v>
      </c>
      <c r="O42">
        <v>126.477</v>
      </c>
      <c r="P42">
        <v>139.68</v>
      </c>
      <c r="Q42">
        <v>18.242909999999998</v>
      </c>
      <c r="R42">
        <v>21.764358000000001</v>
      </c>
      <c r="S42">
        <v>26.964210000000001</v>
      </c>
      <c r="T42">
        <v>0</v>
      </c>
      <c r="U42">
        <v>348.97500000000002</v>
      </c>
      <c r="V42">
        <v>10.249668</v>
      </c>
      <c r="W42">
        <v>46.399079999999998</v>
      </c>
      <c r="X42">
        <v>98.34</v>
      </c>
      <c r="Y42">
        <v>0</v>
      </c>
      <c r="Z42">
        <v>0</v>
      </c>
      <c r="AA42">
        <v>0</v>
      </c>
      <c r="AB42">
        <v>4.1100000000000003</v>
      </c>
      <c r="AC42">
        <v>0</v>
      </c>
      <c r="AD42">
        <v>18.643799999999999</v>
      </c>
      <c r="AE42">
        <v>33.6128</v>
      </c>
      <c r="AF42">
        <v>6.8475999999999999</v>
      </c>
      <c r="AG42">
        <v>43.590600000000002</v>
      </c>
      <c r="AH42">
        <v>0</v>
      </c>
      <c r="AI42">
        <v>3.2574999999999998</v>
      </c>
      <c r="AJ42">
        <v>0</v>
      </c>
      <c r="AK42">
        <v>53.908499999999997</v>
      </c>
      <c r="AL42">
        <v>3.0211999999999999</v>
      </c>
      <c r="AM42">
        <v>0</v>
      </c>
      <c r="AN42">
        <v>0.73834</v>
      </c>
      <c r="AO42">
        <v>3.1281599999999998</v>
      </c>
      <c r="AP42">
        <v>2.4339</v>
      </c>
      <c r="AQ42">
        <v>64.22</v>
      </c>
      <c r="AR42">
        <v>3.3119999999999998</v>
      </c>
      <c r="AS42">
        <v>10.7616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73.907759999999982</v>
      </c>
      <c r="BA42">
        <f t="shared" si="1"/>
        <v>1928.6511859999998</v>
      </c>
      <c r="BB42">
        <v>39</v>
      </c>
      <c r="BD42">
        <v>5.34</v>
      </c>
      <c r="BE42">
        <v>1.92</v>
      </c>
      <c r="BF42">
        <v>2.21</v>
      </c>
      <c r="BG42">
        <v>1.79</v>
      </c>
      <c r="BH42">
        <v>6.05</v>
      </c>
      <c r="BI42">
        <v>0.9</v>
      </c>
      <c r="BJ42">
        <v>0.89</v>
      </c>
      <c r="BK42">
        <v>1.73</v>
      </c>
      <c r="BL42">
        <v>0.91</v>
      </c>
      <c r="BM42">
        <v>0.08</v>
      </c>
      <c r="BN42">
        <v>2.34</v>
      </c>
      <c r="BO42">
        <v>3.77</v>
      </c>
      <c r="BP42">
        <v>0.26</v>
      </c>
      <c r="BQ42">
        <v>1.98</v>
      </c>
      <c r="BR42">
        <v>1.0900000000000001</v>
      </c>
      <c r="BS42">
        <v>1.63</v>
      </c>
      <c r="BT42">
        <v>2.9693719999999999</v>
      </c>
      <c r="BU42">
        <v>1.342031</v>
      </c>
      <c r="BV42">
        <v>2.0285199999999999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5.2392899999999996</v>
      </c>
      <c r="CK42">
        <v>1.8703129999999999</v>
      </c>
      <c r="CL42">
        <v>0.96890600000000004</v>
      </c>
      <c r="CM42">
        <v>3.5120239999999998</v>
      </c>
      <c r="CN42">
        <v>3.5429629999999999</v>
      </c>
      <c r="CO42">
        <v>4.2945000000000002</v>
      </c>
      <c r="CP42">
        <v>2.1292499999999999</v>
      </c>
      <c r="CQ42">
        <v>1.7714810000000001</v>
      </c>
      <c r="CR42">
        <v>0.8256</v>
      </c>
      <c r="CS42">
        <v>1.3655999999999999</v>
      </c>
      <c r="CT42">
        <v>0</v>
      </c>
      <c r="CU42">
        <v>0</v>
      </c>
      <c r="CV42">
        <v>0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73.907759999999982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340.85379999999998</v>
      </c>
      <c r="L43">
        <v>243.89840000000001</v>
      </c>
      <c r="M43">
        <v>45.66</v>
      </c>
      <c r="N43">
        <v>120.6562</v>
      </c>
      <c r="O43">
        <v>126.477</v>
      </c>
      <c r="P43">
        <v>139.68</v>
      </c>
      <c r="Q43">
        <v>18.242909999999998</v>
      </c>
      <c r="R43">
        <v>21.1921</v>
      </c>
      <c r="S43">
        <v>26.964210000000001</v>
      </c>
      <c r="T43">
        <v>0</v>
      </c>
      <c r="U43">
        <v>348.97500000000002</v>
      </c>
      <c r="V43">
        <v>10.249668</v>
      </c>
      <c r="W43">
        <v>46.399079999999998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33.6128</v>
      </c>
      <c r="AF43">
        <v>6.8475999999999999</v>
      </c>
      <c r="AG43">
        <v>43.590600000000002</v>
      </c>
      <c r="AH43">
        <v>0</v>
      </c>
      <c r="AI43">
        <v>0</v>
      </c>
      <c r="AJ43">
        <v>0</v>
      </c>
      <c r="AK43">
        <v>53.908499999999997</v>
      </c>
      <c r="AL43">
        <v>3.0211999999999999</v>
      </c>
      <c r="AM43">
        <v>0</v>
      </c>
      <c r="AN43">
        <v>0.73834</v>
      </c>
      <c r="AO43">
        <v>3.1604999999999999</v>
      </c>
      <c r="AP43">
        <v>2.4339</v>
      </c>
      <c r="AQ43">
        <v>48.164999999999999</v>
      </c>
      <c r="AR43">
        <v>3.3119999999999998</v>
      </c>
      <c r="AS43">
        <v>13.452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73.907759999999982</v>
      </c>
      <c r="BA43">
        <f t="shared" si="1"/>
        <v>1888.7353679999997</v>
      </c>
      <c r="BB43">
        <v>40</v>
      </c>
      <c r="BD43">
        <v>5.34</v>
      </c>
      <c r="BE43">
        <v>1.92</v>
      </c>
      <c r="BF43">
        <v>2.21</v>
      </c>
      <c r="BG43">
        <v>1.79</v>
      </c>
      <c r="BH43">
        <v>6.05</v>
      </c>
      <c r="BI43">
        <v>0.9</v>
      </c>
      <c r="BJ43">
        <v>0.89</v>
      </c>
      <c r="BK43">
        <v>1.73</v>
      </c>
      <c r="BL43">
        <v>0.91</v>
      </c>
      <c r="BM43">
        <v>0.08</v>
      </c>
      <c r="BN43">
        <v>2.34</v>
      </c>
      <c r="BO43">
        <v>3.77</v>
      </c>
      <c r="BP43">
        <v>0.26</v>
      </c>
      <c r="BQ43">
        <v>1.98</v>
      </c>
      <c r="BR43">
        <v>1.0900000000000001</v>
      </c>
      <c r="BS43">
        <v>1.63</v>
      </c>
      <c r="BT43">
        <v>2.9693719999999999</v>
      </c>
      <c r="BU43">
        <v>1.342031</v>
      </c>
      <c r="BV43">
        <v>2.0285199999999999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5.2392899999999996</v>
      </c>
      <c r="CK43">
        <v>1.8703129999999999</v>
      </c>
      <c r="CL43">
        <v>0.96890600000000004</v>
      </c>
      <c r="CM43">
        <v>3.5120239999999998</v>
      </c>
      <c r="CN43">
        <v>3.5429629999999999</v>
      </c>
      <c r="CO43">
        <v>4.2945000000000002</v>
      </c>
      <c r="CP43">
        <v>2.1292499999999999</v>
      </c>
      <c r="CQ43">
        <v>1.7714810000000001</v>
      </c>
      <c r="CR43">
        <v>0.8256</v>
      </c>
      <c r="CS43">
        <v>1.3655999999999999</v>
      </c>
      <c r="CT43">
        <v>0</v>
      </c>
      <c r="CU43">
        <v>0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73.907759999999982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340.85379999999998</v>
      </c>
      <c r="L44">
        <v>243.89840000000001</v>
      </c>
      <c r="M44">
        <v>45.66</v>
      </c>
      <c r="N44">
        <v>120.6562</v>
      </c>
      <c r="O44">
        <v>126.477</v>
      </c>
      <c r="P44">
        <v>139.68</v>
      </c>
      <c r="Q44">
        <v>18.242909999999998</v>
      </c>
      <c r="R44">
        <v>21.1921</v>
      </c>
      <c r="S44">
        <v>26.964210000000001</v>
      </c>
      <c r="T44">
        <v>0</v>
      </c>
      <c r="U44">
        <v>348.97500000000002</v>
      </c>
      <c r="V44">
        <v>10.249668</v>
      </c>
      <c r="W44">
        <v>46.399079999999998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25.866099999999999</v>
      </c>
      <c r="AF44">
        <v>6.8475999999999999</v>
      </c>
      <c r="AG44">
        <v>43.590600000000002</v>
      </c>
      <c r="AH44">
        <v>0</v>
      </c>
      <c r="AI44">
        <v>0</v>
      </c>
      <c r="AJ44">
        <v>0</v>
      </c>
      <c r="AK44">
        <v>53.908499999999997</v>
      </c>
      <c r="AL44">
        <v>3.0211999999999999</v>
      </c>
      <c r="AM44">
        <v>0</v>
      </c>
      <c r="AN44">
        <v>0.73834</v>
      </c>
      <c r="AO44">
        <v>3.17814</v>
      </c>
      <c r="AP44">
        <v>2.4339</v>
      </c>
      <c r="AQ44">
        <v>32.11</v>
      </c>
      <c r="AR44">
        <v>3.3119999999999998</v>
      </c>
      <c r="AS44">
        <v>13.452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73.98775999999998</v>
      </c>
      <c r="BA44">
        <f t="shared" si="1"/>
        <v>1865.0313079999994</v>
      </c>
      <c r="BB44">
        <v>41</v>
      </c>
      <c r="BD44">
        <v>5.34</v>
      </c>
      <c r="BE44">
        <v>1.92</v>
      </c>
      <c r="BF44">
        <v>2.21</v>
      </c>
      <c r="BG44">
        <v>1.79</v>
      </c>
      <c r="BH44">
        <v>6.05</v>
      </c>
      <c r="BI44">
        <v>0.94</v>
      </c>
      <c r="BJ44">
        <v>0.93</v>
      </c>
      <c r="BK44">
        <v>1.73</v>
      </c>
      <c r="BL44">
        <v>0.91</v>
      </c>
      <c r="BM44">
        <v>0.08</v>
      </c>
      <c r="BN44">
        <v>2.34</v>
      </c>
      <c r="BO44">
        <v>3.77</v>
      </c>
      <c r="BP44">
        <v>0.26</v>
      </c>
      <c r="BQ44">
        <v>1.98</v>
      </c>
      <c r="BR44">
        <v>1.0900000000000001</v>
      </c>
      <c r="BS44">
        <v>1.63</v>
      </c>
      <c r="BT44">
        <v>2.9693719999999999</v>
      </c>
      <c r="BU44">
        <v>1.342031</v>
      </c>
      <c r="BV44">
        <v>2.0285199999999999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5.2392899999999996</v>
      </c>
      <c r="CK44">
        <v>1.8703129999999999</v>
      </c>
      <c r="CL44">
        <v>0.96890600000000004</v>
      </c>
      <c r="CM44">
        <v>3.5120239999999998</v>
      </c>
      <c r="CN44">
        <v>3.5429629999999999</v>
      </c>
      <c r="CO44">
        <v>4.2945000000000002</v>
      </c>
      <c r="CP44">
        <v>2.1292499999999999</v>
      </c>
      <c r="CQ44">
        <v>1.7714810000000001</v>
      </c>
      <c r="CR44">
        <v>0.8256</v>
      </c>
      <c r="CS44">
        <v>1.3655999999999999</v>
      </c>
      <c r="CT44">
        <v>0</v>
      </c>
      <c r="CU44">
        <v>0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73.98775999999998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340.85379999999998</v>
      </c>
      <c r="L45">
        <v>243.89840000000001</v>
      </c>
      <c r="M45">
        <v>45.66</v>
      </c>
      <c r="N45">
        <v>120.6562</v>
      </c>
      <c r="O45">
        <v>126.477</v>
      </c>
      <c r="P45">
        <v>139.68</v>
      </c>
      <c r="Q45">
        <v>18.242909999999998</v>
      </c>
      <c r="R45">
        <v>21.1921</v>
      </c>
      <c r="S45">
        <v>26.964210000000001</v>
      </c>
      <c r="T45">
        <v>0</v>
      </c>
      <c r="U45">
        <v>348.97500000000002</v>
      </c>
      <c r="V45">
        <v>10.249668</v>
      </c>
      <c r="W45">
        <v>46.399079999999998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15.756</v>
      </c>
      <c r="AF45">
        <v>6.8475999999999999</v>
      </c>
      <c r="AG45">
        <v>43.590600000000002</v>
      </c>
      <c r="AH45">
        <v>0</v>
      </c>
      <c r="AI45">
        <v>0</v>
      </c>
      <c r="AJ45">
        <v>0</v>
      </c>
      <c r="AK45">
        <v>53.908499999999997</v>
      </c>
      <c r="AL45">
        <v>3.0211999999999999</v>
      </c>
      <c r="AM45">
        <v>0</v>
      </c>
      <c r="AN45">
        <v>0.73834</v>
      </c>
      <c r="AO45">
        <v>3.2281200000000001</v>
      </c>
      <c r="AP45">
        <v>2.4339</v>
      </c>
      <c r="AQ45">
        <v>16.055</v>
      </c>
      <c r="AR45">
        <v>6.6239999999999997</v>
      </c>
      <c r="AS45">
        <v>16.142399999999999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73.98775999999998</v>
      </c>
      <c r="BA45">
        <f t="shared" si="1"/>
        <v>1844.9185879999998</v>
      </c>
      <c r="BB45">
        <v>42</v>
      </c>
      <c r="BD45">
        <v>5.34</v>
      </c>
      <c r="BE45">
        <v>1.92</v>
      </c>
      <c r="BF45">
        <v>2.21</v>
      </c>
      <c r="BG45">
        <v>1.79</v>
      </c>
      <c r="BH45">
        <v>6.05</v>
      </c>
      <c r="BI45">
        <v>0.94</v>
      </c>
      <c r="BJ45">
        <v>0.93</v>
      </c>
      <c r="BK45">
        <v>1.73</v>
      </c>
      <c r="BL45">
        <v>0.91</v>
      </c>
      <c r="BM45">
        <v>0.08</v>
      </c>
      <c r="BN45">
        <v>2.34</v>
      </c>
      <c r="BO45">
        <v>3.77</v>
      </c>
      <c r="BP45">
        <v>0.26</v>
      </c>
      <c r="BQ45">
        <v>1.98</v>
      </c>
      <c r="BR45">
        <v>1.0900000000000001</v>
      </c>
      <c r="BS45">
        <v>1.63</v>
      </c>
      <c r="BT45">
        <v>2.9693719999999999</v>
      </c>
      <c r="BU45">
        <v>1.342031</v>
      </c>
      <c r="BV45">
        <v>2.0285199999999999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5.2392899999999996</v>
      </c>
      <c r="CK45">
        <v>1.8703129999999999</v>
      </c>
      <c r="CL45">
        <v>0.96890600000000004</v>
      </c>
      <c r="CM45">
        <v>3.5120239999999998</v>
      </c>
      <c r="CN45">
        <v>3.5429629999999999</v>
      </c>
      <c r="CO45">
        <v>4.2945000000000002</v>
      </c>
      <c r="CP45">
        <v>2.1292499999999999</v>
      </c>
      <c r="CQ45">
        <v>1.7714810000000001</v>
      </c>
      <c r="CR45">
        <v>0.8256</v>
      </c>
      <c r="CS45">
        <v>1.3655999999999999</v>
      </c>
      <c r="CT45">
        <v>0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73.98775999999998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340.85379999999998</v>
      </c>
      <c r="L46">
        <v>243.89840000000001</v>
      </c>
      <c r="M46">
        <v>45.66</v>
      </c>
      <c r="N46">
        <v>120.6562</v>
      </c>
      <c r="O46">
        <v>126.477</v>
      </c>
      <c r="P46">
        <v>139.68</v>
      </c>
      <c r="Q46">
        <v>18.242909999999998</v>
      </c>
      <c r="R46">
        <v>21.1921</v>
      </c>
      <c r="S46">
        <v>26.964210000000001</v>
      </c>
      <c r="T46">
        <v>0</v>
      </c>
      <c r="U46">
        <v>348.97500000000002</v>
      </c>
      <c r="V46">
        <v>10.249668</v>
      </c>
      <c r="W46">
        <v>46.399079999999998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6.8475999999999999</v>
      </c>
      <c r="AG46">
        <v>43.590600000000002</v>
      </c>
      <c r="AH46">
        <v>0</v>
      </c>
      <c r="AI46">
        <v>0</v>
      </c>
      <c r="AJ46">
        <v>0</v>
      </c>
      <c r="AK46">
        <v>53.908499999999997</v>
      </c>
      <c r="AL46">
        <v>3.0211999999999999</v>
      </c>
      <c r="AM46">
        <v>0</v>
      </c>
      <c r="AN46">
        <v>0.73834</v>
      </c>
      <c r="AO46">
        <v>3.2722199999999999</v>
      </c>
      <c r="AP46">
        <v>2.4339</v>
      </c>
      <c r="AQ46">
        <v>0</v>
      </c>
      <c r="AR46">
        <v>6.6239999999999997</v>
      </c>
      <c r="AS46">
        <v>16.142399999999999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73.98775999999998</v>
      </c>
      <c r="BA46">
        <f t="shared" si="1"/>
        <v>1813.1516879999997</v>
      </c>
      <c r="BB46">
        <v>43</v>
      </c>
      <c r="BD46">
        <v>5.34</v>
      </c>
      <c r="BE46">
        <v>1.92</v>
      </c>
      <c r="BF46">
        <v>2.21</v>
      </c>
      <c r="BG46">
        <v>1.79</v>
      </c>
      <c r="BH46">
        <v>6.05</v>
      </c>
      <c r="BI46">
        <v>0.94</v>
      </c>
      <c r="BJ46">
        <v>0.93</v>
      </c>
      <c r="BK46">
        <v>1.73</v>
      </c>
      <c r="BL46">
        <v>0.91</v>
      </c>
      <c r="BM46">
        <v>0.08</v>
      </c>
      <c r="BN46">
        <v>2.34</v>
      </c>
      <c r="BO46">
        <v>3.77</v>
      </c>
      <c r="BP46">
        <v>0.26</v>
      </c>
      <c r="BQ46">
        <v>1.98</v>
      </c>
      <c r="BR46">
        <v>1.0900000000000001</v>
      </c>
      <c r="BS46">
        <v>1.63</v>
      </c>
      <c r="BT46">
        <v>2.9693719999999999</v>
      </c>
      <c r="BU46">
        <v>1.342031</v>
      </c>
      <c r="BV46">
        <v>2.0285199999999999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5.2392899999999996</v>
      </c>
      <c r="CK46">
        <v>1.8703129999999999</v>
      </c>
      <c r="CL46">
        <v>0.96890600000000004</v>
      </c>
      <c r="CM46">
        <v>3.5120239999999998</v>
      </c>
      <c r="CN46">
        <v>3.5429629999999999</v>
      </c>
      <c r="CO46">
        <v>4.2945000000000002</v>
      </c>
      <c r="CP46">
        <v>2.1292499999999999</v>
      </c>
      <c r="CQ46">
        <v>1.7714810000000001</v>
      </c>
      <c r="CR46">
        <v>0.8256</v>
      </c>
      <c r="CS46">
        <v>1.3655999999999999</v>
      </c>
      <c r="CT46">
        <v>0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73.98775999999998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340.85379999999998</v>
      </c>
      <c r="L47">
        <v>243.89840000000001</v>
      </c>
      <c r="M47">
        <v>45.656999999999996</v>
      </c>
      <c r="N47">
        <v>120.6562</v>
      </c>
      <c r="O47">
        <v>126.477</v>
      </c>
      <c r="P47">
        <v>139.68</v>
      </c>
      <c r="Q47">
        <v>18.242909999999998</v>
      </c>
      <c r="R47">
        <v>21.1921</v>
      </c>
      <c r="S47">
        <v>26.964210000000001</v>
      </c>
      <c r="T47">
        <v>0</v>
      </c>
      <c r="U47">
        <v>348.97500000000002</v>
      </c>
      <c r="V47">
        <v>10.249668</v>
      </c>
      <c r="W47">
        <v>46.399079999999998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6.8475999999999999</v>
      </c>
      <c r="AG47">
        <v>43.590600000000002</v>
      </c>
      <c r="AH47">
        <v>0</v>
      </c>
      <c r="AI47">
        <v>0</v>
      </c>
      <c r="AJ47">
        <v>0</v>
      </c>
      <c r="AK47">
        <v>53.908499999999997</v>
      </c>
      <c r="AL47">
        <v>3.0211999999999999</v>
      </c>
      <c r="AM47">
        <v>0</v>
      </c>
      <c r="AN47">
        <v>0.73834</v>
      </c>
      <c r="AO47">
        <v>3.3016200000000002</v>
      </c>
      <c r="AP47">
        <v>2.4339</v>
      </c>
      <c r="AQ47">
        <v>0</v>
      </c>
      <c r="AR47">
        <v>34.223999999999997</v>
      </c>
      <c r="AS47">
        <v>16.142399999999999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73.98775999999998</v>
      </c>
      <c r="BA47">
        <f t="shared" si="1"/>
        <v>1840.7780879999998</v>
      </c>
      <c r="BB47">
        <v>44</v>
      </c>
      <c r="BD47">
        <v>5.34</v>
      </c>
      <c r="BE47">
        <v>1.92</v>
      </c>
      <c r="BF47">
        <v>2.21</v>
      </c>
      <c r="BG47">
        <v>1.79</v>
      </c>
      <c r="BH47">
        <v>6.05</v>
      </c>
      <c r="BI47">
        <v>0.94</v>
      </c>
      <c r="BJ47">
        <v>0.93</v>
      </c>
      <c r="BK47">
        <v>1.73</v>
      </c>
      <c r="BL47">
        <v>0.91</v>
      </c>
      <c r="BM47">
        <v>0.08</v>
      </c>
      <c r="BN47">
        <v>2.34</v>
      </c>
      <c r="BO47">
        <v>3.77</v>
      </c>
      <c r="BP47">
        <v>0.26</v>
      </c>
      <c r="BQ47">
        <v>1.98</v>
      </c>
      <c r="BR47">
        <v>1.0900000000000001</v>
      </c>
      <c r="BS47">
        <v>1.63</v>
      </c>
      <c r="BT47">
        <v>2.9693719999999999</v>
      </c>
      <c r="BU47">
        <v>1.342031</v>
      </c>
      <c r="BV47">
        <v>2.0285199999999999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5.2392899999999996</v>
      </c>
      <c r="CK47">
        <v>1.8703129999999999</v>
      </c>
      <c r="CL47">
        <v>0.96890600000000004</v>
      </c>
      <c r="CM47">
        <v>3.5120239999999998</v>
      </c>
      <c r="CN47">
        <v>3.5429629999999999</v>
      </c>
      <c r="CO47">
        <v>4.2945000000000002</v>
      </c>
      <c r="CP47">
        <v>2.1292499999999999</v>
      </c>
      <c r="CQ47">
        <v>1.7714810000000001</v>
      </c>
      <c r="CR47">
        <v>0.8256</v>
      </c>
      <c r="CS47">
        <v>1.3655999999999999</v>
      </c>
      <c r="CT47">
        <v>0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73.98775999999998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340.85379999999998</v>
      </c>
      <c r="L48">
        <v>243.89840000000001</v>
      </c>
      <c r="M48">
        <v>45.656999999999996</v>
      </c>
      <c r="N48">
        <v>120.6562</v>
      </c>
      <c r="O48">
        <v>126.477</v>
      </c>
      <c r="P48">
        <v>139.68</v>
      </c>
      <c r="Q48">
        <v>18.242909999999998</v>
      </c>
      <c r="R48">
        <v>21.1921</v>
      </c>
      <c r="S48">
        <v>26.964210000000001</v>
      </c>
      <c r="T48">
        <v>0</v>
      </c>
      <c r="U48">
        <v>348.97500000000002</v>
      </c>
      <c r="V48">
        <v>10.249668</v>
      </c>
      <c r="W48">
        <v>46.399079999999998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6.8475999999999999</v>
      </c>
      <c r="AG48">
        <v>43.590600000000002</v>
      </c>
      <c r="AH48">
        <v>0</v>
      </c>
      <c r="AI48">
        <v>0</v>
      </c>
      <c r="AJ48">
        <v>0</v>
      </c>
      <c r="AK48">
        <v>53.908499999999997</v>
      </c>
      <c r="AL48">
        <v>3.0211999999999999</v>
      </c>
      <c r="AM48">
        <v>0</v>
      </c>
      <c r="AN48">
        <v>0.73834</v>
      </c>
      <c r="AO48">
        <v>3.3486600000000002</v>
      </c>
      <c r="AP48">
        <v>2.4339</v>
      </c>
      <c r="AQ48">
        <v>0</v>
      </c>
      <c r="AR48">
        <v>34.223999999999997</v>
      </c>
      <c r="AS48">
        <v>16.142399999999999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73.98775999999998</v>
      </c>
      <c r="BA48">
        <f t="shared" si="1"/>
        <v>1840.8251279999999</v>
      </c>
      <c r="BB48">
        <v>45</v>
      </c>
      <c r="BD48">
        <v>5.34</v>
      </c>
      <c r="BE48">
        <v>1.92</v>
      </c>
      <c r="BF48">
        <v>2.21</v>
      </c>
      <c r="BG48">
        <v>1.79</v>
      </c>
      <c r="BH48">
        <v>6.05</v>
      </c>
      <c r="BI48">
        <v>0.94</v>
      </c>
      <c r="BJ48">
        <v>0.93</v>
      </c>
      <c r="BK48">
        <v>1.73</v>
      </c>
      <c r="BL48">
        <v>0.91</v>
      </c>
      <c r="BM48">
        <v>0.08</v>
      </c>
      <c r="BN48">
        <v>2.34</v>
      </c>
      <c r="BO48">
        <v>3.77</v>
      </c>
      <c r="BP48">
        <v>0.26</v>
      </c>
      <c r="BQ48">
        <v>1.98</v>
      </c>
      <c r="BR48">
        <v>1.0900000000000001</v>
      </c>
      <c r="BS48">
        <v>1.63</v>
      </c>
      <c r="BT48">
        <v>2.9693719999999999</v>
      </c>
      <c r="BU48">
        <v>1.342031</v>
      </c>
      <c r="BV48">
        <v>2.0285199999999999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5.2392899999999996</v>
      </c>
      <c r="CK48">
        <v>1.8703129999999999</v>
      </c>
      <c r="CL48">
        <v>0.96890600000000004</v>
      </c>
      <c r="CM48">
        <v>3.5120239999999998</v>
      </c>
      <c r="CN48">
        <v>3.5429629999999999</v>
      </c>
      <c r="CO48">
        <v>4.2945000000000002</v>
      </c>
      <c r="CP48">
        <v>2.1292499999999999</v>
      </c>
      <c r="CQ48">
        <v>1.7714810000000001</v>
      </c>
      <c r="CR48">
        <v>0.8256</v>
      </c>
      <c r="CS48">
        <v>1.3655999999999999</v>
      </c>
      <c r="CT48">
        <v>0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73.98775999999998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340.85379999999998</v>
      </c>
      <c r="L49">
        <v>243.89840000000001</v>
      </c>
      <c r="M49">
        <v>45.656999999999996</v>
      </c>
      <c r="N49">
        <v>120.6562</v>
      </c>
      <c r="O49">
        <v>126.477</v>
      </c>
      <c r="P49">
        <v>141.17637300000001</v>
      </c>
      <c r="Q49">
        <v>18.242909999999998</v>
      </c>
      <c r="R49">
        <v>21.1921</v>
      </c>
      <c r="S49">
        <v>26.964210000000001</v>
      </c>
      <c r="T49">
        <v>0</v>
      </c>
      <c r="U49">
        <v>348.97500000000002</v>
      </c>
      <c r="V49">
        <v>15.04219</v>
      </c>
      <c r="W49">
        <v>46.399079999999998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6.8475999999999999</v>
      </c>
      <c r="AG49">
        <v>43.590600000000002</v>
      </c>
      <c r="AH49">
        <v>0</v>
      </c>
      <c r="AI49">
        <v>0</v>
      </c>
      <c r="AJ49">
        <v>0</v>
      </c>
      <c r="AK49">
        <v>53.908499999999997</v>
      </c>
      <c r="AL49">
        <v>3.0211999999999999</v>
      </c>
      <c r="AM49">
        <v>0</v>
      </c>
      <c r="AN49">
        <v>0.73834</v>
      </c>
      <c r="AO49">
        <v>3.36924</v>
      </c>
      <c r="AP49">
        <v>2.4339</v>
      </c>
      <c r="AQ49">
        <v>0</v>
      </c>
      <c r="AR49">
        <v>3.3119999999999998</v>
      </c>
      <c r="AS49">
        <v>10.7616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73.937759999999983</v>
      </c>
      <c r="BA49">
        <f t="shared" si="1"/>
        <v>1810.7918029999998</v>
      </c>
      <c r="BB49">
        <v>46</v>
      </c>
      <c r="BD49">
        <v>5.34</v>
      </c>
      <c r="BE49">
        <v>1.92</v>
      </c>
      <c r="BF49">
        <v>2.21</v>
      </c>
      <c r="BG49">
        <v>1.79</v>
      </c>
      <c r="BH49">
        <v>6.05</v>
      </c>
      <c r="BI49">
        <v>0.94</v>
      </c>
      <c r="BJ49">
        <v>0.88</v>
      </c>
      <c r="BK49">
        <v>1.73</v>
      </c>
      <c r="BL49">
        <v>0.91</v>
      </c>
      <c r="BM49">
        <v>0.08</v>
      </c>
      <c r="BN49">
        <v>2.34</v>
      </c>
      <c r="BO49">
        <v>3.77</v>
      </c>
      <c r="BP49">
        <v>0.26</v>
      </c>
      <c r="BQ49">
        <v>1.98</v>
      </c>
      <c r="BR49">
        <v>1.0900000000000001</v>
      </c>
      <c r="BS49">
        <v>1.63</v>
      </c>
      <c r="BT49">
        <v>2.9693719999999999</v>
      </c>
      <c r="BU49">
        <v>1.342031</v>
      </c>
      <c r="BV49">
        <v>2.0285199999999999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5.2392899999999996</v>
      </c>
      <c r="CK49">
        <v>1.8703129999999999</v>
      </c>
      <c r="CL49">
        <v>0.96890600000000004</v>
      </c>
      <c r="CM49">
        <v>3.5120239999999998</v>
      </c>
      <c r="CN49">
        <v>3.5429629999999999</v>
      </c>
      <c r="CO49">
        <v>4.2945000000000002</v>
      </c>
      <c r="CP49">
        <v>2.1292499999999999</v>
      </c>
      <c r="CQ49">
        <v>1.7714810000000001</v>
      </c>
      <c r="CR49">
        <v>0.8256</v>
      </c>
      <c r="CS49">
        <v>1.3655999999999999</v>
      </c>
      <c r="CT49">
        <v>0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73.937759999999983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340.85379999999998</v>
      </c>
      <c r="L50">
        <v>243.89840000000001</v>
      </c>
      <c r="M50">
        <v>45.656999999999996</v>
      </c>
      <c r="N50">
        <v>120.6562</v>
      </c>
      <c r="O50">
        <v>126.477</v>
      </c>
      <c r="P50">
        <v>141.232</v>
      </c>
      <c r="Q50">
        <v>18.242909999999998</v>
      </c>
      <c r="R50">
        <v>21.1921</v>
      </c>
      <c r="S50">
        <v>26.964210000000001</v>
      </c>
      <c r="T50">
        <v>0</v>
      </c>
      <c r="U50">
        <v>348.97500000000002</v>
      </c>
      <c r="V50">
        <v>15.04219</v>
      </c>
      <c r="W50">
        <v>46.399079999999998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6.8475999999999999</v>
      </c>
      <c r="AG50">
        <v>43.590600000000002</v>
      </c>
      <c r="AH50">
        <v>0</v>
      </c>
      <c r="AI50">
        <v>0</v>
      </c>
      <c r="AJ50">
        <v>0</v>
      </c>
      <c r="AK50">
        <v>53.908499999999997</v>
      </c>
      <c r="AL50">
        <v>3.0211999999999999</v>
      </c>
      <c r="AM50">
        <v>0</v>
      </c>
      <c r="AN50">
        <v>0.73834</v>
      </c>
      <c r="AO50">
        <v>3.3809999999999998</v>
      </c>
      <c r="AP50">
        <v>2.4339</v>
      </c>
      <c r="AQ50">
        <v>0</v>
      </c>
      <c r="AR50">
        <v>3.3119999999999998</v>
      </c>
      <c r="AS50">
        <v>10.7616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73.937759999999983</v>
      </c>
      <c r="BA50">
        <f t="shared" si="1"/>
        <v>1810.8591899999997</v>
      </c>
      <c r="BB50">
        <v>47</v>
      </c>
      <c r="BD50">
        <v>5.34</v>
      </c>
      <c r="BE50">
        <v>1.92</v>
      </c>
      <c r="BF50">
        <v>2.21</v>
      </c>
      <c r="BG50">
        <v>1.79</v>
      </c>
      <c r="BH50">
        <v>6.05</v>
      </c>
      <c r="BI50">
        <v>0.94</v>
      </c>
      <c r="BJ50">
        <v>0.88</v>
      </c>
      <c r="BK50">
        <v>1.73</v>
      </c>
      <c r="BL50">
        <v>0.91</v>
      </c>
      <c r="BM50">
        <v>0.08</v>
      </c>
      <c r="BN50">
        <v>2.34</v>
      </c>
      <c r="BO50">
        <v>3.77</v>
      </c>
      <c r="BP50">
        <v>0.26</v>
      </c>
      <c r="BQ50">
        <v>1.98</v>
      </c>
      <c r="BR50">
        <v>1.0900000000000001</v>
      </c>
      <c r="BS50">
        <v>1.63</v>
      </c>
      <c r="BT50">
        <v>2.9693719999999999</v>
      </c>
      <c r="BU50">
        <v>1.342031</v>
      </c>
      <c r="BV50">
        <v>2.0285199999999999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5.2392899999999996</v>
      </c>
      <c r="CK50">
        <v>1.8703129999999999</v>
      </c>
      <c r="CL50">
        <v>0.96890600000000004</v>
      </c>
      <c r="CM50">
        <v>3.5120239999999998</v>
      </c>
      <c r="CN50">
        <v>3.5429629999999999</v>
      </c>
      <c r="CO50">
        <v>4.2945000000000002</v>
      </c>
      <c r="CP50">
        <v>2.1292499999999999</v>
      </c>
      <c r="CQ50">
        <v>1.7714810000000001</v>
      </c>
      <c r="CR50">
        <v>0.8256</v>
      </c>
      <c r="CS50">
        <v>1.3655999999999999</v>
      </c>
      <c r="CT50">
        <v>0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73.937759999999983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340.85379999999998</v>
      </c>
      <c r="L51">
        <v>214.41</v>
      </c>
      <c r="M51">
        <v>45.656999999999996</v>
      </c>
      <c r="N51">
        <v>120.6562</v>
      </c>
      <c r="O51">
        <v>126.477</v>
      </c>
      <c r="P51">
        <v>141.232</v>
      </c>
      <c r="Q51">
        <v>13.692909999999999</v>
      </c>
      <c r="R51">
        <v>21.1921</v>
      </c>
      <c r="S51">
        <v>21.678100000000001</v>
      </c>
      <c r="T51">
        <v>0</v>
      </c>
      <c r="U51">
        <v>348.97500000000002</v>
      </c>
      <c r="V51">
        <v>18.140167000000002</v>
      </c>
      <c r="W51">
        <v>46.399079999999998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6.8475999999999999</v>
      </c>
      <c r="AG51">
        <v>43.590600000000002</v>
      </c>
      <c r="AH51">
        <v>0</v>
      </c>
      <c r="AI51">
        <v>0</v>
      </c>
      <c r="AJ51">
        <v>0</v>
      </c>
      <c r="AK51">
        <v>53.908499999999997</v>
      </c>
      <c r="AL51">
        <v>3.0211999999999999</v>
      </c>
      <c r="AM51">
        <v>0</v>
      </c>
      <c r="AN51">
        <v>0.73834</v>
      </c>
      <c r="AO51">
        <v>3.4398</v>
      </c>
      <c r="AP51">
        <v>2.4339</v>
      </c>
      <c r="AQ51">
        <v>0</v>
      </c>
      <c r="AR51">
        <v>3.3119999999999998</v>
      </c>
      <c r="AS51">
        <v>10.7616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73.937759999999983</v>
      </c>
      <c r="BA51">
        <f t="shared" si="1"/>
        <v>1774.6914569999999</v>
      </c>
      <c r="BB51">
        <v>48</v>
      </c>
      <c r="BD51">
        <v>5.34</v>
      </c>
      <c r="BE51">
        <v>1.92</v>
      </c>
      <c r="BF51">
        <v>2.21</v>
      </c>
      <c r="BG51">
        <v>1.79</v>
      </c>
      <c r="BH51">
        <v>6.05</v>
      </c>
      <c r="BI51">
        <v>0.94</v>
      </c>
      <c r="BJ51">
        <v>0.88</v>
      </c>
      <c r="BK51">
        <v>1.73</v>
      </c>
      <c r="BL51">
        <v>0.91</v>
      </c>
      <c r="BM51">
        <v>0.08</v>
      </c>
      <c r="BN51">
        <v>2.34</v>
      </c>
      <c r="BO51">
        <v>3.77</v>
      </c>
      <c r="BP51">
        <v>0.26</v>
      </c>
      <c r="BQ51">
        <v>1.98</v>
      </c>
      <c r="BR51">
        <v>1.0900000000000001</v>
      </c>
      <c r="BS51">
        <v>1.63</v>
      </c>
      <c r="BT51">
        <v>2.9693719999999999</v>
      </c>
      <c r="BU51">
        <v>1.342031</v>
      </c>
      <c r="BV51">
        <v>2.0285199999999999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5.2392899999999996</v>
      </c>
      <c r="CK51">
        <v>1.8703129999999999</v>
      </c>
      <c r="CL51">
        <v>0.96890600000000004</v>
      </c>
      <c r="CM51">
        <v>3.5120239999999998</v>
      </c>
      <c r="CN51">
        <v>3.5429629999999999</v>
      </c>
      <c r="CO51">
        <v>4.2945000000000002</v>
      </c>
      <c r="CP51">
        <v>2.1292499999999999</v>
      </c>
      <c r="CQ51">
        <v>1.7714810000000001</v>
      </c>
      <c r="CR51">
        <v>0.8256</v>
      </c>
      <c r="CS51">
        <v>1.3655999999999999</v>
      </c>
      <c r="CT51">
        <v>0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73.937759999999983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340.85379999999998</v>
      </c>
      <c r="L52">
        <v>214.41</v>
      </c>
      <c r="M52">
        <v>45.656999999999996</v>
      </c>
      <c r="N52">
        <v>120.6562</v>
      </c>
      <c r="O52">
        <v>126.477</v>
      </c>
      <c r="P52">
        <v>141.232</v>
      </c>
      <c r="Q52">
        <v>13.692909999999999</v>
      </c>
      <c r="R52">
        <v>21.1921</v>
      </c>
      <c r="S52">
        <v>21.678100000000001</v>
      </c>
      <c r="T52">
        <v>0</v>
      </c>
      <c r="U52">
        <v>348.97500000000002</v>
      </c>
      <c r="V52">
        <v>18.140167000000002</v>
      </c>
      <c r="W52">
        <v>46.399079999999998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6.8475999999999999</v>
      </c>
      <c r="AG52">
        <v>43.590600000000002</v>
      </c>
      <c r="AH52">
        <v>0</v>
      </c>
      <c r="AI52">
        <v>0</v>
      </c>
      <c r="AJ52">
        <v>0</v>
      </c>
      <c r="AK52">
        <v>53.908499999999997</v>
      </c>
      <c r="AL52">
        <v>3.0211999999999999</v>
      </c>
      <c r="AM52">
        <v>0</v>
      </c>
      <c r="AN52">
        <v>0.73834</v>
      </c>
      <c r="AO52">
        <v>3.4868399999999999</v>
      </c>
      <c r="AP52">
        <v>2.4339</v>
      </c>
      <c r="AQ52">
        <v>0</v>
      </c>
      <c r="AR52">
        <v>3.3119999999999998</v>
      </c>
      <c r="AS52">
        <v>10.7616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73.937759999999983</v>
      </c>
      <c r="BA52">
        <f t="shared" si="1"/>
        <v>1774.7384969999998</v>
      </c>
      <c r="BB52">
        <v>49</v>
      </c>
      <c r="BD52">
        <v>5.34</v>
      </c>
      <c r="BE52">
        <v>1.92</v>
      </c>
      <c r="BF52">
        <v>2.21</v>
      </c>
      <c r="BG52">
        <v>1.79</v>
      </c>
      <c r="BH52">
        <v>6.05</v>
      </c>
      <c r="BI52">
        <v>0.94</v>
      </c>
      <c r="BJ52">
        <v>0.88</v>
      </c>
      <c r="BK52">
        <v>1.73</v>
      </c>
      <c r="BL52">
        <v>0.91</v>
      </c>
      <c r="BM52">
        <v>0.08</v>
      </c>
      <c r="BN52">
        <v>2.34</v>
      </c>
      <c r="BO52">
        <v>3.77</v>
      </c>
      <c r="BP52">
        <v>0.26</v>
      </c>
      <c r="BQ52">
        <v>1.98</v>
      </c>
      <c r="BR52">
        <v>1.0900000000000001</v>
      </c>
      <c r="BS52">
        <v>1.63</v>
      </c>
      <c r="BT52">
        <v>2.9693719999999999</v>
      </c>
      <c r="BU52">
        <v>1.342031</v>
      </c>
      <c r="BV52">
        <v>2.0285199999999999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5.2392899999999996</v>
      </c>
      <c r="CK52">
        <v>1.8703129999999999</v>
      </c>
      <c r="CL52">
        <v>0.96890600000000004</v>
      </c>
      <c r="CM52">
        <v>3.5120239999999998</v>
      </c>
      <c r="CN52">
        <v>3.5429629999999999</v>
      </c>
      <c r="CO52">
        <v>4.2945000000000002</v>
      </c>
      <c r="CP52">
        <v>2.1292499999999999</v>
      </c>
      <c r="CQ52">
        <v>1.7714810000000001</v>
      </c>
      <c r="CR52">
        <v>0.8256</v>
      </c>
      <c r="CS52">
        <v>1.3655999999999999</v>
      </c>
      <c r="CT52">
        <v>0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73.937759999999983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302.71598599999999</v>
      </c>
      <c r="L53">
        <v>214.41</v>
      </c>
      <c r="M53">
        <v>45.656999999999996</v>
      </c>
      <c r="N53">
        <v>120.6562</v>
      </c>
      <c r="O53">
        <v>126.477</v>
      </c>
      <c r="P53">
        <v>141.232</v>
      </c>
      <c r="Q53">
        <v>13.692909999999999</v>
      </c>
      <c r="R53">
        <v>21.1921</v>
      </c>
      <c r="S53">
        <v>21.678100000000001</v>
      </c>
      <c r="T53">
        <v>0</v>
      </c>
      <c r="U53">
        <v>348.97500000000002</v>
      </c>
      <c r="V53">
        <v>13.955277000000001</v>
      </c>
      <c r="W53">
        <v>46.399079999999998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6.8475999999999999</v>
      </c>
      <c r="AG53">
        <v>43.590600000000002</v>
      </c>
      <c r="AH53">
        <v>0</v>
      </c>
      <c r="AI53">
        <v>0</v>
      </c>
      <c r="AJ53">
        <v>0</v>
      </c>
      <c r="AK53">
        <v>53.908499999999997</v>
      </c>
      <c r="AL53">
        <v>3.0211999999999999</v>
      </c>
      <c r="AM53">
        <v>0</v>
      </c>
      <c r="AN53">
        <v>0.73834</v>
      </c>
      <c r="AO53">
        <v>2.0668199999999999</v>
      </c>
      <c r="AP53">
        <v>2.4339</v>
      </c>
      <c r="AQ53">
        <v>0</v>
      </c>
      <c r="AR53">
        <v>6.6239999999999997</v>
      </c>
      <c r="AS53">
        <v>10.7616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73.937759999999983</v>
      </c>
      <c r="BA53">
        <f t="shared" si="1"/>
        <v>1734.3077729999998</v>
      </c>
      <c r="BB53">
        <v>50</v>
      </c>
      <c r="BD53">
        <v>5.34</v>
      </c>
      <c r="BE53">
        <v>1.92</v>
      </c>
      <c r="BF53">
        <v>2.21</v>
      </c>
      <c r="BG53">
        <v>1.79</v>
      </c>
      <c r="BH53">
        <v>6.05</v>
      </c>
      <c r="BI53">
        <v>0.94</v>
      </c>
      <c r="BJ53">
        <v>0.88</v>
      </c>
      <c r="BK53">
        <v>1.73</v>
      </c>
      <c r="BL53">
        <v>0.91</v>
      </c>
      <c r="BM53">
        <v>0.08</v>
      </c>
      <c r="BN53">
        <v>2.34</v>
      </c>
      <c r="BO53">
        <v>3.77</v>
      </c>
      <c r="BP53">
        <v>0.26</v>
      </c>
      <c r="BQ53">
        <v>1.98</v>
      </c>
      <c r="BR53">
        <v>1.0900000000000001</v>
      </c>
      <c r="BS53">
        <v>1.63</v>
      </c>
      <c r="BT53">
        <v>2.9693719999999999</v>
      </c>
      <c r="BU53">
        <v>1.342031</v>
      </c>
      <c r="BV53">
        <v>2.0285199999999999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5.2392899999999996</v>
      </c>
      <c r="CK53">
        <v>1.8703129999999999</v>
      </c>
      <c r="CL53">
        <v>0.96890600000000004</v>
      </c>
      <c r="CM53">
        <v>3.5120239999999998</v>
      </c>
      <c r="CN53">
        <v>3.5429629999999999</v>
      </c>
      <c r="CO53">
        <v>4.2945000000000002</v>
      </c>
      <c r="CP53">
        <v>2.1292499999999999</v>
      </c>
      <c r="CQ53">
        <v>1.7714810000000001</v>
      </c>
      <c r="CR53">
        <v>0.8256</v>
      </c>
      <c r="CS53">
        <v>1.3655999999999999</v>
      </c>
      <c r="CT53">
        <v>0</v>
      </c>
      <c r="CU53">
        <v>0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73.937759999999983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299.85379999999998</v>
      </c>
      <c r="L54">
        <v>181.41</v>
      </c>
      <c r="M54">
        <v>45.656999999999996</v>
      </c>
      <c r="N54">
        <v>120.6562</v>
      </c>
      <c r="O54">
        <v>126.477</v>
      </c>
      <c r="P54">
        <v>141.232</v>
      </c>
      <c r="Q54">
        <v>7</v>
      </c>
      <c r="R54">
        <v>21.1921</v>
      </c>
      <c r="S54">
        <v>21.678100000000001</v>
      </c>
      <c r="T54">
        <v>0</v>
      </c>
      <c r="U54">
        <v>348.97500000000002</v>
      </c>
      <c r="V54">
        <v>13.530167</v>
      </c>
      <c r="W54">
        <v>46.399079999999998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6.8475999999999999</v>
      </c>
      <c r="AG54">
        <v>43.590600000000002</v>
      </c>
      <c r="AH54">
        <v>0</v>
      </c>
      <c r="AI54">
        <v>0</v>
      </c>
      <c r="AJ54">
        <v>0</v>
      </c>
      <c r="AK54">
        <v>53.908499999999997</v>
      </c>
      <c r="AL54">
        <v>3.0211999999999999</v>
      </c>
      <c r="AM54">
        <v>0</v>
      </c>
      <c r="AN54">
        <v>0.73834</v>
      </c>
      <c r="AO54">
        <v>2.1785399999999999</v>
      </c>
      <c r="AP54">
        <v>2.4339</v>
      </c>
      <c r="AQ54">
        <v>0</v>
      </c>
      <c r="AR54">
        <v>6.6239999999999997</v>
      </c>
      <c r="AS54">
        <v>10.7616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73.857759999999985</v>
      </c>
      <c r="BA54">
        <f t="shared" si="1"/>
        <v>1691.3592869999998</v>
      </c>
      <c r="BB54">
        <v>51</v>
      </c>
      <c r="BD54">
        <v>5.34</v>
      </c>
      <c r="BE54">
        <v>1.92</v>
      </c>
      <c r="BF54">
        <v>2.21</v>
      </c>
      <c r="BG54">
        <v>1.79</v>
      </c>
      <c r="BH54">
        <v>6.05</v>
      </c>
      <c r="BI54">
        <v>0.9</v>
      </c>
      <c r="BJ54">
        <v>0.84</v>
      </c>
      <c r="BK54">
        <v>1.73</v>
      </c>
      <c r="BL54">
        <v>0.91</v>
      </c>
      <c r="BM54">
        <v>0.08</v>
      </c>
      <c r="BN54">
        <v>2.34</v>
      </c>
      <c r="BO54">
        <v>3.77</v>
      </c>
      <c r="BP54">
        <v>0.26</v>
      </c>
      <c r="BQ54">
        <v>1.98</v>
      </c>
      <c r="BR54">
        <v>1.0900000000000001</v>
      </c>
      <c r="BS54">
        <v>1.63</v>
      </c>
      <c r="BT54">
        <v>2.9693719999999999</v>
      </c>
      <c r="BU54">
        <v>1.342031</v>
      </c>
      <c r="BV54">
        <v>2.0285199999999999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5.2392899999999996</v>
      </c>
      <c r="CK54">
        <v>1.8703129999999999</v>
      </c>
      <c r="CL54">
        <v>0.96890600000000004</v>
      </c>
      <c r="CM54">
        <v>3.5120239999999998</v>
      </c>
      <c r="CN54">
        <v>3.5429629999999999</v>
      </c>
      <c r="CO54">
        <v>4.2945000000000002</v>
      </c>
      <c r="CP54">
        <v>2.1292499999999999</v>
      </c>
      <c r="CQ54">
        <v>1.7714810000000001</v>
      </c>
      <c r="CR54">
        <v>0.8256</v>
      </c>
      <c r="CS54">
        <v>1.3655999999999999</v>
      </c>
      <c r="CT54">
        <v>0</v>
      </c>
      <c r="CU54">
        <v>0</v>
      </c>
      <c r="CV54">
        <v>0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73.857759999999985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299.94380000000001</v>
      </c>
      <c r="L55">
        <v>141.41</v>
      </c>
      <c r="M55">
        <v>45.656999999999996</v>
      </c>
      <c r="N55">
        <v>120.6562</v>
      </c>
      <c r="O55">
        <v>126.477</v>
      </c>
      <c r="P55">
        <v>141.232</v>
      </c>
      <c r="Q55">
        <v>7</v>
      </c>
      <c r="R55">
        <v>21.1921</v>
      </c>
      <c r="S55">
        <v>21.688099999999999</v>
      </c>
      <c r="T55">
        <v>0</v>
      </c>
      <c r="U55">
        <v>348.97500000000002</v>
      </c>
      <c r="V55">
        <v>13.530167</v>
      </c>
      <c r="W55">
        <v>46.399079999999998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6.8475999999999999</v>
      </c>
      <c r="AG55">
        <v>43.590600000000002</v>
      </c>
      <c r="AH55">
        <v>0</v>
      </c>
      <c r="AI55">
        <v>0</v>
      </c>
      <c r="AJ55">
        <v>0</v>
      </c>
      <c r="AK55">
        <v>53.908499999999997</v>
      </c>
      <c r="AL55">
        <v>3.0211999999999999</v>
      </c>
      <c r="AM55">
        <v>0</v>
      </c>
      <c r="AN55">
        <v>0.73834</v>
      </c>
      <c r="AO55">
        <v>2.27556</v>
      </c>
      <c r="AP55">
        <v>2.4339</v>
      </c>
      <c r="AQ55">
        <v>0</v>
      </c>
      <c r="AR55">
        <v>13.247999999999999</v>
      </c>
      <c r="AS55">
        <v>10.7616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73.857759999999985</v>
      </c>
      <c r="BA55">
        <f t="shared" si="1"/>
        <v>1658.1803069999996</v>
      </c>
      <c r="BB55">
        <v>52</v>
      </c>
      <c r="BD55">
        <v>5.34</v>
      </c>
      <c r="BE55">
        <v>1.92</v>
      </c>
      <c r="BF55">
        <v>2.21</v>
      </c>
      <c r="BG55">
        <v>1.79</v>
      </c>
      <c r="BH55">
        <v>6.05</v>
      </c>
      <c r="BI55">
        <v>0.9</v>
      </c>
      <c r="BJ55">
        <v>0.84</v>
      </c>
      <c r="BK55">
        <v>1.73</v>
      </c>
      <c r="BL55">
        <v>0.91</v>
      </c>
      <c r="BM55">
        <v>0.08</v>
      </c>
      <c r="BN55">
        <v>2.34</v>
      </c>
      <c r="BO55">
        <v>3.77</v>
      </c>
      <c r="BP55">
        <v>0.26</v>
      </c>
      <c r="BQ55">
        <v>1.98</v>
      </c>
      <c r="BR55">
        <v>1.0900000000000001</v>
      </c>
      <c r="BS55">
        <v>1.63</v>
      </c>
      <c r="BT55">
        <v>2.9693719999999999</v>
      </c>
      <c r="BU55">
        <v>1.342031</v>
      </c>
      <c r="BV55">
        <v>2.0285199999999999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5.2392899999999996</v>
      </c>
      <c r="CK55">
        <v>1.8703129999999999</v>
      </c>
      <c r="CL55">
        <v>0.96890600000000004</v>
      </c>
      <c r="CM55">
        <v>3.5120239999999998</v>
      </c>
      <c r="CN55">
        <v>3.5429629999999999</v>
      </c>
      <c r="CO55">
        <v>4.2945000000000002</v>
      </c>
      <c r="CP55">
        <v>2.1292499999999999</v>
      </c>
      <c r="CQ55">
        <v>1.7714810000000001</v>
      </c>
      <c r="CR55">
        <v>0.8256</v>
      </c>
      <c r="CS55">
        <v>1.3655999999999999</v>
      </c>
      <c r="CT55">
        <v>0</v>
      </c>
      <c r="CU55">
        <v>0</v>
      </c>
      <c r="CV55">
        <v>0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73.857759999999985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299.94380000000001</v>
      </c>
      <c r="L56">
        <v>127.41</v>
      </c>
      <c r="M56">
        <v>45.656999999999996</v>
      </c>
      <c r="N56">
        <v>120.6562</v>
      </c>
      <c r="O56">
        <v>126.477</v>
      </c>
      <c r="P56">
        <v>141.232</v>
      </c>
      <c r="Q56">
        <v>7</v>
      </c>
      <c r="R56">
        <v>21.1921</v>
      </c>
      <c r="S56">
        <v>21.688099999999999</v>
      </c>
      <c r="T56">
        <v>0</v>
      </c>
      <c r="U56">
        <v>348.97500000000002</v>
      </c>
      <c r="V56">
        <v>13.530167</v>
      </c>
      <c r="W56">
        <v>46.399079999999998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6.8475999999999999</v>
      </c>
      <c r="AG56">
        <v>43.590600000000002</v>
      </c>
      <c r="AH56">
        <v>0</v>
      </c>
      <c r="AI56">
        <v>0</v>
      </c>
      <c r="AJ56">
        <v>0</v>
      </c>
      <c r="AK56">
        <v>53.908499999999997</v>
      </c>
      <c r="AL56">
        <v>3.0211999999999999</v>
      </c>
      <c r="AM56">
        <v>0</v>
      </c>
      <c r="AN56">
        <v>0.73834</v>
      </c>
      <c r="AO56">
        <v>2.29026</v>
      </c>
      <c r="AP56">
        <v>2.4339</v>
      </c>
      <c r="AQ56">
        <v>0</v>
      </c>
      <c r="AR56">
        <v>13.247999999999999</v>
      </c>
      <c r="AS56">
        <v>10.7616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73.857759999999985</v>
      </c>
      <c r="BA56">
        <f t="shared" si="1"/>
        <v>1644.1950069999994</v>
      </c>
      <c r="BB56">
        <v>53</v>
      </c>
      <c r="BD56">
        <v>5.34</v>
      </c>
      <c r="BE56">
        <v>1.92</v>
      </c>
      <c r="BF56">
        <v>2.21</v>
      </c>
      <c r="BG56">
        <v>1.79</v>
      </c>
      <c r="BH56">
        <v>6.05</v>
      </c>
      <c r="BI56">
        <v>0.9</v>
      </c>
      <c r="BJ56">
        <v>0.84</v>
      </c>
      <c r="BK56">
        <v>1.73</v>
      </c>
      <c r="BL56">
        <v>0.91</v>
      </c>
      <c r="BM56">
        <v>0.08</v>
      </c>
      <c r="BN56">
        <v>2.34</v>
      </c>
      <c r="BO56">
        <v>3.77</v>
      </c>
      <c r="BP56">
        <v>0.26</v>
      </c>
      <c r="BQ56">
        <v>1.98</v>
      </c>
      <c r="BR56">
        <v>1.0900000000000001</v>
      </c>
      <c r="BS56">
        <v>1.63</v>
      </c>
      <c r="BT56">
        <v>2.9693719999999999</v>
      </c>
      <c r="BU56">
        <v>1.342031</v>
      </c>
      <c r="BV56">
        <v>2.0285199999999999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5.2392899999999996</v>
      </c>
      <c r="CK56">
        <v>1.8703129999999999</v>
      </c>
      <c r="CL56">
        <v>0.96890600000000004</v>
      </c>
      <c r="CM56">
        <v>3.5120239999999998</v>
      </c>
      <c r="CN56">
        <v>3.5429629999999999</v>
      </c>
      <c r="CO56">
        <v>4.2945000000000002</v>
      </c>
      <c r="CP56">
        <v>2.1292499999999999</v>
      </c>
      <c r="CQ56">
        <v>1.7714810000000001</v>
      </c>
      <c r="CR56">
        <v>0.8256</v>
      </c>
      <c r="CS56">
        <v>1.3655999999999999</v>
      </c>
      <c r="CT56">
        <v>0</v>
      </c>
      <c r="CU56">
        <v>0</v>
      </c>
      <c r="CV56">
        <v>0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73.857759999999985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299.77760000000001</v>
      </c>
      <c r="L57">
        <v>127.41</v>
      </c>
      <c r="M57">
        <v>45.656999999999996</v>
      </c>
      <c r="N57">
        <v>120.6562</v>
      </c>
      <c r="O57">
        <v>126.477</v>
      </c>
      <c r="P57">
        <v>141.232</v>
      </c>
      <c r="Q57">
        <v>7</v>
      </c>
      <c r="R57">
        <v>21.1921</v>
      </c>
      <c r="S57">
        <v>21.688099999999999</v>
      </c>
      <c r="T57">
        <v>0</v>
      </c>
      <c r="U57">
        <v>348.97500000000002</v>
      </c>
      <c r="V57">
        <v>13.530167</v>
      </c>
      <c r="W57">
        <v>46.399079999999998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6.8475999999999999</v>
      </c>
      <c r="AG57">
        <v>43.590600000000002</v>
      </c>
      <c r="AH57">
        <v>0</v>
      </c>
      <c r="AI57">
        <v>0</v>
      </c>
      <c r="AJ57">
        <v>0</v>
      </c>
      <c r="AK57">
        <v>53.908499999999997</v>
      </c>
      <c r="AL57">
        <v>3.0211999999999999</v>
      </c>
      <c r="AM57">
        <v>0</v>
      </c>
      <c r="AN57">
        <v>0.73834</v>
      </c>
      <c r="AO57">
        <v>2.29026</v>
      </c>
      <c r="AP57">
        <v>2.4339</v>
      </c>
      <c r="AQ57">
        <v>0</v>
      </c>
      <c r="AR57">
        <v>13.247999999999999</v>
      </c>
      <c r="AS57">
        <v>10.7616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73.846969999999985</v>
      </c>
      <c r="BA57">
        <f t="shared" si="1"/>
        <v>1644.0180169999996</v>
      </c>
      <c r="BB57">
        <v>54</v>
      </c>
      <c r="BD57">
        <v>5.34</v>
      </c>
      <c r="BE57">
        <v>1.92</v>
      </c>
      <c r="BF57">
        <v>2.21</v>
      </c>
      <c r="BG57">
        <v>1.79</v>
      </c>
      <c r="BH57">
        <v>6.05</v>
      </c>
      <c r="BI57">
        <v>0.9</v>
      </c>
      <c r="BJ57">
        <v>0.84</v>
      </c>
      <c r="BK57">
        <v>1.73</v>
      </c>
      <c r="BL57">
        <v>0.91</v>
      </c>
      <c r="BM57">
        <v>0.08</v>
      </c>
      <c r="BN57">
        <v>2.34</v>
      </c>
      <c r="BO57">
        <v>3.77</v>
      </c>
      <c r="BP57">
        <v>0.26</v>
      </c>
      <c r="BQ57">
        <v>1.98</v>
      </c>
      <c r="BR57">
        <v>1.0900000000000001</v>
      </c>
      <c r="BS57">
        <v>1.63</v>
      </c>
      <c r="BT57">
        <v>2.9693719999999999</v>
      </c>
      <c r="BU57">
        <v>1.342031</v>
      </c>
      <c r="BV57">
        <v>2.0177299999999998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5.2392899999999996</v>
      </c>
      <c r="CK57">
        <v>1.8703129999999999</v>
      </c>
      <c r="CL57">
        <v>0.96890600000000004</v>
      </c>
      <c r="CM57">
        <v>3.5120239999999998</v>
      </c>
      <c r="CN57">
        <v>3.5429629999999999</v>
      </c>
      <c r="CO57">
        <v>4.2945000000000002</v>
      </c>
      <c r="CP57">
        <v>2.1292499999999999</v>
      </c>
      <c r="CQ57">
        <v>1.7714810000000001</v>
      </c>
      <c r="CR57">
        <v>0.8256</v>
      </c>
      <c r="CS57">
        <v>1.3655999999999999</v>
      </c>
      <c r="CT57">
        <v>0</v>
      </c>
      <c r="CU57">
        <v>0</v>
      </c>
      <c r="CV57">
        <v>0</v>
      </c>
      <c r="CW57">
        <v>1.2441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73.846969999999985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299.77760000000001</v>
      </c>
      <c r="L58">
        <v>127.41</v>
      </c>
      <c r="M58">
        <v>45.656999999999996</v>
      </c>
      <c r="N58">
        <v>120.6562</v>
      </c>
      <c r="O58">
        <v>126.477</v>
      </c>
      <c r="P58">
        <v>141.232</v>
      </c>
      <c r="Q58">
        <v>7</v>
      </c>
      <c r="R58">
        <v>21.1921</v>
      </c>
      <c r="S58">
        <v>21.688099999999999</v>
      </c>
      <c r="T58">
        <v>0</v>
      </c>
      <c r="U58">
        <v>348.97500000000002</v>
      </c>
      <c r="V58">
        <v>13.530167</v>
      </c>
      <c r="W58">
        <v>46.399079999999998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6.8475999999999999</v>
      </c>
      <c r="AG58">
        <v>43.590600000000002</v>
      </c>
      <c r="AH58">
        <v>0</v>
      </c>
      <c r="AI58">
        <v>0</v>
      </c>
      <c r="AJ58">
        <v>0</v>
      </c>
      <c r="AK58">
        <v>53.908499999999997</v>
      </c>
      <c r="AL58">
        <v>12.782</v>
      </c>
      <c r="AM58">
        <v>0</v>
      </c>
      <c r="AN58">
        <v>0.73834</v>
      </c>
      <c r="AO58">
        <v>2.2843800000000001</v>
      </c>
      <c r="AP58">
        <v>2.4339</v>
      </c>
      <c r="AQ58">
        <v>0</v>
      </c>
      <c r="AR58">
        <v>13.247999999999999</v>
      </c>
      <c r="AS58">
        <v>10.7616</v>
      </c>
      <c r="AT58">
        <v>13.153053999999999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73.846969999999985</v>
      </c>
      <c r="BA58">
        <f t="shared" si="1"/>
        <v>1651.9291909999999</v>
      </c>
      <c r="BB58">
        <v>55</v>
      </c>
      <c r="BD58">
        <v>5.34</v>
      </c>
      <c r="BE58">
        <v>1.92</v>
      </c>
      <c r="BF58">
        <v>2.21</v>
      </c>
      <c r="BG58">
        <v>1.79</v>
      </c>
      <c r="BH58">
        <v>6.05</v>
      </c>
      <c r="BI58">
        <v>0.9</v>
      </c>
      <c r="BJ58">
        <v>0.84</v>
      </c>
      <c r="BK58">
        <v>1.73</v>
      </c>
      <c r="BL58">
        <v>0.91</v>
      </c>
      <c r="BM58">
        <v>0.08</v>
      </c>
      <c r="BN58">
        <v>2.34</v>
      </c>
      <c r="BO58">
        <v>3.77</v>
      </c>
      <c r="BP58">
        <v>0.26</v>
      </c>
      <c r="BQ58">
        <v>1.98</v>
      </c>
      <c r="BR58">
        <v>1.0900000000000001</v>
      </c>
      <c r="BS58">
        <v>1.63</v>
      </c>
      <c r="BT58">
        <v>2.9693719999999999</v>
      </c>
      <c r="BU58">
        <v>1.342031</v>
      </c>
      <c r="BV58">
        <v>2.0177299999999998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5.2392899999999996</v>
      </c>
      <c r="CK58">
        <v>1.8703129999999999</v>
      </c>
      <c r="CL58">
        <v>0.96890600000000004</v>
      </c>
      <c r="CM58">
        <v>3.5120239999999998</v>
      </c>
      <c r="CN58">
        <v>3.5429629999999999</v>
      </c>
      <c r="CO58">
        <v>4.2945000000000002</v>
      </c>
      <c r="CP58">
        <v>2.1292499999999999</v>
      </c>
      <c r="CQ58">
        <v>1.7714810000000001</v>
      </c>
      <c r="CR58">
        <v>0.8256</v>
      </c>
      <c r="CS58">
        <v>1.3655999999999999</v>
      </c>
      <c r="CT58">
        <v>0</v>
      </c>
      <c r="CU58">
        <v>0</v>
      </c>
      <c r="CV58">
        <v>0</v>
      </c>
      <c r="CW58">
        <v>1.2441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73.846969999999985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262.30695200000002</v>
      </c>
      <c r="L59">
        <v>127.41</v>
      </c>
      <c r="M59">
        <v>45.656999999999996</v>
      </c>
      <c r="N59">
        <v>120.6562</v>
      </c>
      <c r="O59">
        <v>126.477</v>
      </c>
      <c r="P59">
        <v>141.232</v>
      </c>
      <c r="Q59">
        <v>7</v>
      </c>
      <c r="R59">
        <v>21.1921</v>
      </c>
      <c r="S59">
        <v>21.688099999999999</v>
      </c>
      <c r="T59">
        <v>0</v>
      </c>
      <c r="U59">
        <v>348.97500000000002</v>
      </c>
      <c r="V59">
        <v>13.530167</v>
      </c>
      <c r="W59">
        <v>46.399079999999998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6.8475999999999999</v>
      </c>
      <c r="AG59">
        <v>43.590600000000002</v>
      </c>
      <c r="AH59">
        <v>0</v>
      </c>
      <c r="AI59">
        <v>0</v>
      </c>
      <c r="AJ59">
        <v>0</v>
      </c>
      <c r="AK59">
        <v>53.908499999999997</v>
      </c>
      <c r="AL59">
        <v>66.814999999999998</v>
      </c>
      <c r="AM59">
        <v>0</v>
      </c>
      <c r="AN59">
        <v>0.73834</v>
      </c>
      <c r="AO59">
        <v>2.29908</v>
      </c>
      <c r="AP59">
        <v>2.4339</v>
      </c>
      <c r="AQ59">
        <v>0</v>
      </c>
      <c r="AR59">
        <v>8.8320000000000007</v>
      </c>
      <c r="AS59">
        <v>10.7616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73.846969999999985</v>
      </c>
      <c r="BA59">
        <f t="shared" si="1"/>
        <v>1665.9339889999999</v>
      </c>
      <c r="BB59">
        <v>56</v>
      </c>
      <c r="BD59">
        <v>5.34</v>
      </c>
      <c r="BE59">
        <v>1.92</v>
      </c>
      <c r="BF59">
        <v>2.21</v>
      </c>
      <c r="BG59">
        <v>1.79</v>
      </c>
      <c r="BH59">
        <v>6.05</v>
      </c>
      <c r="BI59">
        <v>0.9</v>
      </c>
      <c r="BJ59">
        <v>0.84</v>
      </c>
      <c r="BK59">
        <v>1.73</v>
      </c>
      <c r="BL59">
        <v>0.91</v>
      </c>
      <c r="BM59">
        <v>0.08</v>
      </c>
      <c r="BN59">
        <v>2.34</v>
      </c>
      <c r="BO59">
        <v>3.77</v>
      </c>
      <c r="BP59">
        <v>0.26</v>
      </c>
      <c r="BQ59">
        <v>1.98</v>
      </c>
      <c r="BR59">
        <v>1.0900000000000001</v>
      </c>
      <c r="BS59">
        <v>1.63</v>
      </c>
      <c r="BT59">
        <v>2.9693719999999999</v>
      </c>
      <c r="BU59">
        <v>1.342031</v>
      </c>
      <c r="BV59">
        <v>2.0177299999999998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5.2392899999999996</v>
      </c>
      <c r="CK59">
        <v>1.8703129999999999</v>
      </c>
      <c r="CL59">
        <v>0.96890600000000004</v>
      </c>
      <c r="CM59">
        <v>3.5120239999999998</v>
      </c>
      <c r="CN59">
        <v>3.5429629999999999</v>
      </c>
      <c r="CO59">
        <v>4.2945000000000002</v>
      </c>
      <c r="CP59">
        <v>2.1292499999999999</v>
      </c>
      <c r="CQ59">
        <v>1.7714810000000001</v>
      </c>
      <c r="CR59">
        <v>0.8256</v>
      </c>
      <c r="CS59">
        <v>1.3655999999999999</v>
      </c>
      <c r="CT59">
        <v>0</v>
      </c>
      <c r="CU59">
        <v>0</v>
      </c>
      <c r="CV59">
        <v>0</v>
      </c>
      <c r="CW59">
        <v>1.2441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73.846969999999985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249.35759999999999</v>
      </c>
      <c r="L60">
        <v>127.41</v>
      </c>
      <c r="M60">
        <v>45.656999999999996</v>
      </c>
      <c r="N60">
        <v>120.6562</v>
      </c>
      <c r="O60">
        <v>126.477</v>
      </c>
      <c r="P60">
        <v>141.232</v>
      </c>
      <c r="Q60">
        <v>7</v>
      </c>
      <c r="R60">
        <v>21.1921</v>
      </c>
      <c r="S60">
        <v>21.688099999999999</v>
      </c>
      <c r="T60">
        <v>0</v>
      </c>
      <c r="U60">
        <v>348.97500000000002</v>
      </c>
      <c r="V60">
        <v>13.530167</v>
      </c>
      <c r="W60">
        <v>46.399079999999998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6.8475999999999999</v>
      </c>
      <c r="AG60">
        <v>43.590600000000002</v>
      </c>
      <c r="AH60">
        <v>0</v>
      </c>
      <c r="AI60">
        <v>0</v>
      </c>
      <c r="AJ60">
        <v>0</v>
      </c>
      <c r="AK60">
        <v>53.908499999999997</v>
      </c>
      <c r="AL60">
        <v>66.814999999999998</v>
      </c>
      <c r="AM60">
        <v>0</v>
      </c>
      <c r="AN60">
        <v>0.73834</v>
      </c>
      <c r="AO60">
        <v>2.2843800000000001</v>
      </c>
      <c r="AP60">
        <v>2.4339</v>
      </c>
      <c r="AQ60">
        <v>0</v>
      </c>
      <c r="AR60">
        <v>8.8320000000000007</v>
      </c>
      <c r="AS60">
        <v>10.7616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73.846969999999985</v>
      </c>
      <c r="BA60">
        <f t="shared" si="1"/>
        <v>1652.9699370000001</v>
      </c>
      <c r="BB60">
        <v>57</v>
      </c>
      <c r="BD60">
        <v>5.34</v>
      </c>
      <c r="BE60">
        <v>1.92</v>
      </c>
      <c r="BF60">
        <v>2.21</v>
      </c>
      <c r="BG60">
        <v>1.79</v>
      </c>
      <c r="BH60">
        <v>6.05</v>
      </c>
      <c r="BI60">
        <v>0.9</v>
      </c>
      <c r="BJ60">
        <v>0.84</v>
      </c>
      <c r="BK60">
        <v>1.73</v>
      </c>
      <c r="BL60">
        <v>0.91</v>
      </c>
      <c r="BM60">
        <v>0.08</v>
      </c>
      <c r="BN60">
        <v>2.34</v>
      </c>
      <c r="BO60">
        <v>3.77</v>
      </c>
      <c r="BP60">
        <v>0.26</v>
      </c>
      <c r="BQ60">
        <v>1.98</v>
      </c>
      <c r="BR60">
        <v>1.0900000000000001</v>
      </c>
      <c r="BS60">
        <v>1.63</v>
      </c>
      <c r="BT60">
        <v>2.9693719999999999</v>
      </c>
      <c r="BU60">
        <v>1.342031</v>
      </c>
      <c r="BV60">
        <v>2.0177299999999998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5.2392899999999996</v>
      </c>
      <c r="CK60">
        <v>1.8703129999999999</v>
      </c>
      <c r="CL60">
        <v>0.96890600000000004</v>
      </c>
      <c r="CM60">
        <v>3.5120239999999998</v>
      </c>
      <c r="CN60">
        <v>3.5429629999999999</v>
      </c>
      <c r="CO60">
        <v>4.2945000000000002</v>
      </c>
      <c r="CP60">
        <v>2.1292499999999999</v>
      </c>
      <c r="CQ60">
        <v>1.7714810000000001</v>
      </c>
      <c r="CR60">
        <v>0.8256</v>
      </c>
      <c r="CS60">
        <v>1.3655999999999999</v>
      </c>
      <c r="CT60">
        <v>0</v>
      </c>
      <c r="CU60">
        <v>0</v>
      </c>
      <c r="CV60">
        <v>0</v>
      </c>
      <c r="CW60">
        <v>1.2441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73.846969999999985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274.14595700000001</v>
      </c>
      <c r="L61">
        <v>127.41</v>
      </c>
      <c r="M61">
        <v>45.656999999999996</v>
      </c>
      <c r="N61">
        <v>120.6562</v>
      </c>
      <c r="O61">
        <v>126.477</v>
      </c>
      <c r="P61">
        <v>141.232</v>
      </c>
      <c r="Q61">
        <v>7</v>
      </c>
      <c r="R61">
        <v>21.1921</v>
      </c>
      <c r="S61">
        <v>21.688099999999999</v>
      </c>
      <c r="T61">
        <v>0</v>
      </c>
      <c r="U61">
        <v>348.97500000000002</v>
      </c>
      <c r="V61">
        <v>16.650167</v>
      </c>
      <c r="W61">
        <v>45.524999999999999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6.8475999999999999</v>
      </c>
      <c r="AG61">
        <v>43.590600000000002</v>
      </c>
      <c r="AH61">
        <v>0</v>
      </c>
      <c r="AI61">
        <v>0</v>
      </c>
      <c r="AJ61">
        <v>0</v>
      </c>
      <c r="AK61">
        <v>53.908499999999997</v>
      </c>
      <c r="AL61">
        <v>66.814999999999998</v>
      </c>
      <c r="AM61">
        <v>0</v>
      </c>
      <c r="AN61">
        <v>0.73834</v>
      </c>
      <c r="AO61">
        <v>2.2079399999999998</v>
      </c>
      <c r="AP61">
        <v>2.4339</v>
      </c>
      <c r="AQ61">
        <v>0</v>
      </c>
      <c r="AR61">
        <v>8.8320000000000007</v>
      </c>
      <c r="AS61">
        <v>10.7616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73.736179999999976</v>
      </c>
      <c r="BA61">
        <f t="shared" si="1"/>
        <v>1679.816984</v>
      </c>
      <c r="BB61">
        <v>58</v>
      </c>
      <c r="BD61">
        <v>5.34</v>
      </c>
      <c r="BE61">
        <v>1.92</v>
      </c>
      <c r="BF61">
        <v>2.21</v>
      </c>
      <c r="BG61">
        <v>1.79</v>
      </c>
      <c r="BH61">
        <v>6.05</v>
      </c>
      <c r="BI61">
        <v>0.9</v>
      </c>
      <c r="BJ61">
        <v>0.74</v>
      </c>
      <c r="BK61">
        <v>1.73</v>
      </c>
      <c r="BL61">
        <v>0.91</v>
      </c>
      <c r="BM61">
        <v>0.08</v>
      </c>
      <c r="BN61">
        <v>2.34</v>
      </c>
      <c r="BO61">
        <v>3.77</v>
      </c>
      <c r="BP61">
        <v>0.26</v>
      </c>
      <c r="BQ61">
        <v>1.98</v>
      </c>
      <c r="BR61">
        <v>1.0900000000000001</v>
      </c>
      <c r="BS61">
        <v>1.63</v>
      </c>
      <c r="BT61">
        <v>2.9693719999999999</v>
      </c>
      <c r="BU61">
        <v>1.342031</v>
      </c>
      <c r="BV61">
        <v>2.0069400000000002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5.2392899999999996</v>
      </c>
      <c r="CK61">
        <v>1.8703129999999999</v>
      </c>
      <c r="CL61">
        <v>0.96890600000000004</v>
      </c>
      <c r="CM61">
        <v>3.5120239999999998</v>
      </c>
      <c r="CN61">
        <v>3.5429629999999999</v>
      </c>
      <c r="CO61">
        <v>4.2945000000000002</v>
      </c>
      <c r="CP61">
        <v>2.1292499999999999</v>
      </c>
      <c r="CQ61">
        <v>1.7714810000000001</v>
      </c>
      <c r="CR61">
        <v>0.8256</v>
      </c>
      <c r="CS61">
        <v>1.3655999999999999</v>
      </c>
      <c r="CT61">
        <v>0</v>
      </c>
      <c r="CU61">
        <v>0</v>
      </c>
      <c r="CV61">
        <v>0</v>
      </c>
      <c r="CW61">
        <v>1.2441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73.736179999999976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286.27760000000001</v>
      </c>
      <c r="L62">
        <v>141.41</v>
      </c>
      <c r="M62">
        <v>45.656999999999996</v>
      </c>
      <c r="N62">
        <v>120.6562</v>
      </c>
      <c r="O62">
        <v>126.477</v>
      </c>
      <c r="P62">
        <v>141.232</v>
      </c>
      <c r="Q62">
        <v>7</v>
      </c>
      <c r="R62">
        <v>21.1921</v>
      </c>
      <c r="S62">
        <v>21.688099999999999</v>
      </c>
      <c r="T62">
        <v>0</v>
      </c>
      <c r="U62">
        <v>348.97500000000002</v>
      </c>
      <c r="V62">
        <v>16.650167</v>
      </c>
      <c r="W62">
        <v>45.524999999999999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6.8475999999999999</v>
      </c>
      <c r="AG62">
        <v>43.590600000000002</v>
      </c>
      <c r="AH62">
        <v>0</v>
      </c>
      <c r="AI62">
        <v>0</v>
      </c>
      <c r="AJ62">
        <v>0</v>
      </c>
      <c r="AK62">
        <v>53.908499999999997</v>
      </c>
      <c r="AL62">
        <v>25.564</v>
      </c>
      <c r="AM62">
        <v>0</v>
      </c>
      <c r="AN62">
        <v>0.73834</v>
      </c>
      <c r="AO62">
        <v>2.1197400000000002</v>
      </c>
      <c r="AP62">
        <v>2.4339</v>
      </c>
      <c r="AQ62">
        <v>0</v>
      </c>
      <c r="AR62">
        <v>8.8320000000000007</v>
      </c>
      <c r="AS62">
        <v>10.7616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73.666179999999983</v>
      </c>
      <c r="BA62">
        <f t="shared" si="1"/>
        <v>1664.5394270000002</v>
      </c>
      <c r="BB62">
        <v>59</v>
      </c>
      <c r="BD62">
        <v>5.34</v>
      </c>
      <c r="BE62">
        <v>1.92</v>
      </c>
      <c r="BF62">
        <v>2.21</v>
      </c>
      <c r="BG62">
        <v>1.79</v>
      </c>
      <c r="BH62">
        <v>6.05</v>
      </c>
      <c r="BI62">
        <v>0.86</v>
      </c>
      <c r="BJ62">
        <v>0.71</v>
      </c>
      <c r="BK62">
        <v>1.73</v>
      </c>
      <c r="BL62">
        <v>0.91</v>
      </c>
      <c r="BM62">
        <v>0.08</v>
      </c>
      <c r="BN62">
        <v>2.34</v>
      </c>
      <c r="BO62">
        <v>3.77</v>
      </c>
      <c r="BP62">
        <v>0.26</v>
      </c>
      <c r="BQ62">
        <v>1.98</v>
      </c>
      <c r="BR62">
        <v>1.0900000000000001</v>
      </c>
      <c r="BS62">
        <v>1.63</v>
      </c>
      <c r="BT62">
        <v>2.9693719999999999</v>
      </c>
      <c r="BU62">
        <v>1.342031</v>
      </c>
      <c r="BV62">
        <v>2.0069400000000002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5.2392899999999996</v>
      </c>
      <c r="CK62">
        <v>1.8703129999999999</v>
      </c>
      <c r="CL62">
        <v>0.96890600000000004</v>
      </c>
      <c r="CM62">
        <v>3.5120239999999998</v>
      </c>
      <c r="CN62">
        <v>3.5429629999999999</v>
      </c>
      <c r="CO62">
        <v>4.2945000000000002</v>
      </c>
      <c r="CP62">
        <v>2.1292499999999999</v>
      </c>
      <c r="CQ62">
        <v>1.7714810000000001</v>
      </c>
      <c r="CR62">
        <v>0.8256</v>
      </c>
      <c r="CS62">
        <v>1.3655999999999999</v>
      </c>
      <c r="CT62">
        <v>0</v>
      </c>
      <c r="CU62">
        <v>0</v>
      </c>
      <c r="CV62">
        <v>0</v>
      </c>
      <c r="CW62">
        <v>1.2441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73.666179999999983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277.99759999999998</v>
      </c>
      <c r="L63">
        <v>141.41</v>
      </c>
      <c r="M63">
        <v>45.656999999999996</v>
      </c>
      <c r="N63">
        <v>120.6562</v>
      </c>
      <c r="O63">
        <v>126.477</v>
      </c>
      <c r="P63">
        <v>141.232</v>
      </c>
      <c r="Q63">
        <v>11.202909999999999</v>
      </c>
      <c r="R63">
        <v>21.1921</v>
      </c>
      <c r="S63">
        <v>25.918099999999999</v>
      </c>
      <c r="T63">
        <v>0</v>
      </c>
      <c r="U63">
        <v>348.97500000000002</v>
      </c>
      <c r="V63">
        <v>12.121771000000001</v>
      </c>
      <c r="W63">
        <v>45.524999999999999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6.8475999999999999</v>
      </c>
      <c r="AG63">
        <v>43.590600000000002</v>
      </c>
      <c r="AH63">
        <v>0</v>
      </c>
      <c r="AI63">
        <v>0</v>
      </c>
      <c r="AJ63">
        <v>0</v>
      </c>
      <c r="AK63">
        <v>53.908499999999997</v>
      </c>
      <c r="AL63">
        <v>3.0211999999999999</v>
      </c>
      <c r="AM63">
        <v>0</v>
      </c>
      <c r="AN63">
        <v>0.73834</v>
      </c>
      <c r="AO63">
        <v>2.00508</v>
      </c>
      <c r="AP63">
        <v>2.4339</v>
      </c>
      <c r="AQ63">
        <v>16.055</v>
      </c>
      <c r="AR63">
        <v>13.247999999999999</v>
      </c>
      <c r="AS63">
        <v>10.7616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73.666179999999983</v>
      </c>
      <c r="BA63">
        <f t="shared" si="1"/>
        <v>1657.9774809999999</v>
      </c>
      <c r="BB63">
        <v>60</v>
      </c>
      <c r="BD63">
        <v>5.34</v>
      </c>
      <c r="BE63">
        <v>1.92</v>
      </c>
      <c r="BF63">
        <v>2.21</v>
      </c>
      <c r="BG63">
        <v>1.79</v>
      </c>
      <c r="BH63">
        <v>6.05</v>
      </c>
      <c r="BI63">
        <v>0.86</v>
      </c>
      <c r="BJ63">
        <v>0.71</v>
      </c>
      <c r="BK63">
        <v>1.73</v>
      </c>
      <c r="BL63">
        <v>0.91</v>
      </c>
      <c r="BM63">
        <v>0.08</v>
      </c>
      <c r="BN63">
        <v>2.34</v>
      </c>
      <c r="BO63">
        <v>3.77</v>
      </c>
      <c r="BP63">
        <v>0.26</v>
      </c>
      <c r="BQ63">
        <v>1.98</v>
      </c>
      <c r="BR63">
        <v>1.0900000000000001</v>
      </c>
      <c r="BS63">
        <v>1.63</v>
      </c>
      <c r="BT63">
        <v>2.9693719999999999</v>
      </c>
      <c r="BU63">
        <v>1.342031</v>
      </c>
      <c r="BV63">
        <v>2.0069400000000002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5.2392899999999996</v>
      </c>
      <c r="CK63">
        <v>1.8703129999999999</v>
      </c>
      <c r="CL63">
        <v>0.96890600000000004</v>
      </c>
      <c r="CM63">
        <v>3.5120239999999998</v>
      </c>
      <c r="CN63">
        <v>3.5429629999999999</v>
      </c>
      <c r="CO63">
        <v>4.2945000000000002</v>
      </c>
      <c r="CP63">
        <v>2.1292499999999999</v>
      </c>
      <c r="CQ63">
        <v>1.7714810000000001</v>
      </c>
      <c r="CR63">
        <v>0.8256</v>
      </c>
      <c r="CS63">
        <v>1.3655999999999999</v>
      </c>
      <c r="CT63">
        <v>0</v>
      </c>
      <c r="CU63">
        <v>0</v>
      </c>
      <c r="CV63">
        <v>0</v>
      </c>
      <c r="CW63">
        <v>1.2441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73.666179999999983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287.94760000000002</v>
      </c>
      <c r="L64">
        <v>151.41</v>
      </c>
      <c r="M64">
        <v>45.656999999999996</v>
      </c>
      <c r="N64">
        <v>120.6562</v>
      </c>
      <c r="O64">
        <v>126.477</v>
      </c>
      <c r="P64">
        <v>141.232</v>
      </c>
      <c r="Q64">
        <v>11.202909999999999</v>
      </c>
      <c r="R64">
        <v>21.1921</v>
      </c>
      <c r="S64">
        <v>25.918099999999999</v>
      </c>
      <c r="T64">
        <v>0</v>
      </c>
      <c r="U64">
        <v>348.97500000000002</v>
      </c>
      <c r="V64">
        <v>12.121771000000001</v>
      </c>
      <c r="W64">
        <v>45.524999999999999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6.8475999999999999</v>
      </c>
      <c r="AG64">
        <v>43.590600000000002</v>
      </c>
      <c r="AH64">
        <v>0</v>
      </c>
      <c r="AI64">
        <v>0</v>
      </c>
      <c r="AJ64">
        <v>0</v>
      </c>
      <c r="AK64">
        <v>53.908499999999997</v>
      </c>
      <c r="AL64">
        <v>3.0211999999999999</v>
      </c>
      <c r="AM64">
        <v>0</v>
      </c>
      <c r="AN64">
        <v>0.73834</v>
      </c>
      <c r="AO64">
        <v>1.8610199999999999</v>
      </c>
      <c r="AP64">
        <v>2.4339</v>
      </c>
      <c r="AQ64">
        <v>16.055</v>
      </c>
      <c r="AR64">
        <v>13.247999999999999</v>
      </c>
      <c r="AS64">
        <v>10.7616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73.666179999999983</v>
      </c>
      <c r="BA64">
        <f t="shared" si="1"/>
        <v>1677.7834210000001</v>
      </c>
      <c r="BB64">
        <v>61</v>
      </c>
      <c r="BD64">
        <v>5.34</v>
      </c>
      <c r="BE64">
        <v>1.92</v>
      </c>
      <c r="BF64">
        <v>2.21</v>
      </c>
      <c r="BG64">
        <v>1.79</v>
      </c>
      <c r="BH64">
        <v>6.05</v>
      </c>
      <c r="BI64">
        <v>0.86</v>
      </c>
      <c r="BJ64">
        <v>0.71</v>
      </c>
      <c r="BK64">
        <v>1.73</v>
      </c>
      <c r="BL64">
        <v>0.91</v>
      </c>
      <c r="BM64">
        <v>0.08</v>
      </c>
      <c r="BN64">
        <v>2.34</v>
      </c>
      <c r="BO64">
        <v>3.77</v>
      </c>
      <c r="BP64">
        <v>0.26</v>
      </c>
      <c r="BQ64">
        <v>1.98</v>
      </c>
      <c r="BR64">
        <v>1.0900000000000001</v>
      </c>
      <c r="BS64">
        <v>1.63</v>
      </c>
      <c r="BT64">
        <v>2.9693719999999999</v>
      </c>
      <c r="BU64">
        <v>1.342031</v>
      </c>
      <c r="BV64">
        <v>2.0069400000000002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5.2392899999999996</v>
      </c>
      <c r="CK64">
        <v>1.8703129999999999</v>
      </c>
      <c r="CL64">
        <v>0.96890600000000004</v>
      </c>
      <c r="CM64">
        <v>3.5120239999999998</v>
      </c>
      <c r="CN64">
        <v>3.5429629999999999</v>
      </c>
      <c r="CO64">
        <v>4.2945000000000002</v>
      </c>
      <c r="CP64">
        <v>2.1292499999999999</v>
      </c>
      <c r="CQ64">
        <v>1.7714810000000001</v>
      </c>
      <c r="CR64">
        <v>0.8256</v>
      </c>
      <c r="CS64">
        <v>1.3655999999999999</v>
      </c>
      <c r="CT64">
        <v>0</v>
      </c>
      <c r="CU64">
        <v>0</v>
      </c>
      <c r="CV64">
        <v>0</v>
      </c>
      <c r="CW64">
        <v>1.2441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73.666179999999983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295.80759999999998</v>
      </c>
      <c r="L65">
        <v>181</v>
      </c>
      <c r="M65">
        <v>45.656999999999996</v>
      </c>
      <c r="N65">
        <v>120.6562</v>
      </c>
      <c r="O65">
        <v>126.477</v>
      </c>
      <c r="P65">
        <v>141.232</v>
      </c>
      <c r="Q65">
        <v>11.202909999999999</v>
      </c>
      <c r="R65">
        <v>21.1921</v>
      </c>
      <c r="S65">
        <v>25.918099999999999</v>
      </c>
      <c r="T65">
        <v>0</v>
      </c>
      <c r="U65">
        <v>348.97500000000002</v>
      </c>
      <c r="V65">
        <v>12.110022000000001</v>
      </c>
      <c r="W65">
        <v>45.524999999999999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6.8475999999999999</v>
      </c>
      <c r="AG65">
        <v>43.590600000000002</v>
      </c>
      <c r="AH65">
        <v>0</v>
      </c>
      <c r="AI65">
        <v>0</v>
      </c>
      <c r="AJ65">
        <v>0</v>
      </c>
      <c r="AK65">
        <v>53.908499999999997</v>
      </c>
      <c r="AL65">
        <v>3.0211999999999999</v>
      </c>
      <c r="AM65">
        <v>0</v>
      </c>
      <c r="AN65">
        <v>0.73834</v>
      </c>
      <c r="AO65">
        <v>3.2398799999999999</v>
      </c>
      <c r="AP65">
        <v>2.4339</v>
      </c>
      <c r="AQ65">
        <v>32.11</v>
      </c>
      <c r="AR65">
        <v>13.247999999999999</v>
      </c>
      <c r="AS65">
        <v>10.7616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73.666179999999983</v>
      </c>
      <c r="BA65">
        <f t="shared" si="1"/>
        <v>1732.655532</v>
      </c>
      <c r="BB65">
        <v>62</v>
      </c>
      <c r="BD65">
        <v>5.34</v>
      </c>
      <c r="BE65">
        <v>1.92</v>
      </c>
      <c r="BF65">
        <v>2.21</v>
      </c>
      <c r="BG65">
        <v>1.79</v>
      </c>
      <c r="BH65">
        <v>6.05</v>
      </c>
      <c r="BI65">
        <v>0.86</v>
      </c>
      <c r="BJ65">
        <v>0.71</v>
      </c>
      <c r="BK65">
        <v>1.73</v>
      </c>
      <c r="BL65">
        <v>0.91</v>
      </c>
      <c r="BM65">
        <v>0.08</v>
      </c>
      <c r="BN65">
        <v>2.34</v>
      </c>
      <c r="BO65">
        <v>3.77</v>
      </c>
      <c r="BP65">
        <v>0.26</v>
      </c>
      <c r="BQ65">
        <v>1.98</v>
      </c>
      <c r="BR65">
        <v>1.0900000000000001</v>
      </c>
      <c r="BS65">
        <v>1.63</v>
      </c>
      <c r="BT65">
        <v>2.9693719999999999</v>
      </c>
      <c r="BU65">
        <v>1.342031</v>
      </c>
      <c r="BV65">
        <v>2.0069400000000002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5.2392899999999996</v>
      </c>
      <c r="CK65">
        <v>1.8703129999999999</v>
      </c>
      <c r="CL65">
        <v>0.96890600000000004</v>
      </c>
      <c r="CM65">
        <v>3.5120239999999998</v>
      </c>
      <c r="CN65">
        <v>3.5429629999999999</v>
      </c>
      <c r="CO65">
        <v>4.2945000000000002</v>
      </c>
      <c r="CP65">
        <v>2.1292499999999999</v>
      </c>
      <c r="CQ65">
        <v>1.7714810000000001</v>
      </c>
      <c r="CR65">
        <v>0.8256</v>
      </c>
      <c r="CS65">
        <v>1.3655999999999999</v>
      </c>
      <c r="CT65">
        <v>0</v>
      </c>
      <c r="CU65">
        <v>0</v>
      </c>
      <c r="CV65">
        <v>0</v>
      </c>
      <c r="CW65">
        <v>1.2441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73.666179999999983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321.6576</v>
      </c>
      <c r="L66">
        <v>191</v>
      </c>
      <c r="M66">
        <v>45.656999999999996</v>
      </c>
      <c r="N66">
        <v>120.6562</v>
      </c>
      <c r="O66">
        <v>126.477</v>
      </c>
      <c r="P66">
        <v>141.232</v>
      </c>
      <c r="Q66">
        <v>11.202909999999999</v>
      </c>
      <c r="R66">
        <v>21.1921</v>
      </c>
      <c r="S66">
        <v>25.918099999999999</v>
      </c>
      <c r="T66">
        <v>0</v>
      </c>
      <c r="U66">
        <v>348.97500000000002</v>
      </c>
      <c r="V66">
        <v>12.110022000000001</v>
      </c>
      <c r="W66">
        <v>45.524999999999999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6.8475999999999999</v>
      </c>
      <c r="AG66">
        <v>43.590600000000002</v>
      </c>
      <c r="AH66">
        <v>0</v>
      </c>
      <c r="AI66">
        <v>0</v>
      </c>
      <c r="AJ66">
        <v>0</v>
      </c>
      <c r="AK66">
        <v>53.908499999999997</v>
      </c>
      <c r="AL66">
        <v>3.0211999999999999</v>
      </c>
      <c r="AM66">
        <v>0</v>
      </c>
      <c r="AN66">
        <v>0.73834</v>
      </c>
      <c r="AO66">
        <v>3.1105200000000002</v>
      </c>
      <c r="AP66">
        <v>2.4339</v>
      </c>
      <c r="AQ66">
        <v>32.11</v>
      </c>
      <c r="AR66">
        <v>13.247999999999999</v>
      </c>
      <c r="AS66">
        <v>10.7616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73.666179999999983</v>
      </c>
      <c r="BA66">
        <f t="shared" si="1"/>
        <v>1768.3761719999998</v>
      </c>
      <c r="BB66">
        <v>63</v>
      </c>
      <c r="BD66">
        <v>5.34</v>
      </c>
      <c r="BE66">
        <v>1.92</v>
      </c>
      <c r="BF66">
        <v>2.21</v>
      </c>
      <c r="BG66">
        <v>1.79</v>
      </c>
      <c r="BH66">
        <v>6.05</v>
      </c>
      <c r="BI66">
        <v>0.86</v>
      </c>
      <c r="BJ66">
        <v>0.71</v>
      </c>
      <c r="BK66">
        <v>1.73</v>
      </c>
      <c r="BL66">
        <v>0.91</v>
      </c>
      <c r="BM66">
        <v>0.08</v>
      </c>
      <c r="BN66">
        <v>2.34</v>
      </c>
      <c r="BO66">
        <v>3.77</v>
      </c>
      <c r="BP66">
        <v>0.26</v>
      </c>
      <c r="BQ66">
        <v>1.98</v>
      </c>
      <c r="BR66">
        <v>1.0900000000000001</v>
      </c>
      <c r="BS66">
        <v>1.63</v>
      </c>
      <c r="BT66">
        <v>2.9693719999999999</v>
      </c>
      <c r="BU66">
        <v>1.342031</v>
      </c>
      <c r="BV66">
        <v>2.0069400000000002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5.2392899999999996</v>
      </c>
      <c r="CK66">
        <v>1.8703129999999999</v>
      </c>
      <c r="CL66">
        <v>0.96890600000000004</v>
      </c>
      <c r="CM66">
        <v>3.5120239999999998</v>
      </c>
      <c r="CN66">
        <v>3.5429629999999999</v>
      </c>
      <c r="CO66">
        <v>4.2945000000000002</v>
      </c>
      <c r="CP66">
        <v>2.1292499999999999</v>
      </c>
      <c r="CQ66">
        <v>1.7714810000000001</v>
      </c>
      <c r="CR66">
        <v>0.8256</v>
      </c>
      <c r="CS66">
        <v>1.3655999999999999</v>
      </c>
      <c r="CT66">
        <v>0</v>
      </c>
      <c r="CU66">
        <v>0</v>
      </c>
      <c r="CV66">
        <v>0</v>
      </c>
      <c r="CW66">
        <v>1.2441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73.666179999999983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341.04379999999998</v>
      </c>
      <c r="L67">
        <v>200.89840000000001</v>
      </c>
      <c r="M67">
        <v>45.656999999999996</v>
      </c>
      <c r="N67">
        <v>120.6562</v>
      </c>
      <c r="O67">
        <v>126.477</v>
      </c>
      <c r="P67">
        <v>141.232</v>
      </c>
      <c r="Q67">
        <v>11.202909999999999</v>
      </c>
      <c r="R67">
        <v>21.1921</v>
      </c>
      <c r="S67">
        <v>25.918099999999999</v>
      </c>
      <c r="T67">
        <v>0</v>
      </c>
      <c r="U67">
        <v>348.97500000000002</v>
      </c>
      <c r="V67">
        <v>9.4884930000000001</v>
      </c>
      <c r="W67">
        <v>45.524999999999999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5.2519999999999998</v>
      </c>
      <c r="AF67">
        <v>6.8475999999999999</v>
      </c>
      <c r="AG67">
        <v>43.590600000000002</v>
      </c>
      <c r="AH67">
        <v>0</v>
      </c>
      <c r="AI67">
        <v>0</v>
      </c>
      <c r="AJ67">
        <v>0</v>
      </c>
      <c r="AK67">
        <v>53.908499999999997</v>
      </c>
      <c r="AL67">
        <v>3.0211999999999999</v>
      </c>
      <c r="AM67">
        <v>0</v>
      </c>
      <c r="AN67">
        <v>0.73834</v>
      </c>
      <c r="AO67">
        <v>2.90178</v>
      </c>
      <c r="AP67">
        <v>2.4339</v>
      </c>
      <c r="AQ67">
        <v>48.164999999999999</v>
      </c>
      <c r="AR67">
        <v>6.6239999999999997</v>
      </c>
      <c r="AS67">
        <v>10.7616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73.666179999999983</v>
      </c>
      <c r="BA67">
        <f t="shared" si="1"/>
        <v>1809.5135029999997</v>
      </c>
      <c r="BB67">
        <v>64</v>
      </c>
      <c r="BD67">
        <v>5.34</v>
      </c>
      <c r="BE67">
        <v>1.92</v>
      </c>
      <c r="BF67">
        <v>2.21</v>
      </c>
      <c r="BG67">
        <v>1.79</v>
      </c>
      <c r="BH67">
        <v>6.05</v>
      </c>
      <c r="BI67">
        <v>0.86</v>
      </c>
      <c r="BJ67">
        <v>0.71</v>
      </c>
      <c r="BK67">
        <v>1.73</v>
      </c>
      <c r="BL67">
        <v>0.91</v>
      </c>
      <c r="BM67">
        <v>0.08</v>
      </c>
      <c r="BN67">
        <v>2.34</v>
      </c>
      <c r="BO67">
        <v>3.77</v>
      </c>
      <c r="BP67">
        <v>0.26</v>
      </c>
      <c r="BQ67">
        <v>1.98</v>
      </c>
      <c r="BR67">
        <v>1.0900000000000001</v>
      </c>
      <c r="BS67">
        <v>1.63</v>
      </c>
      <c r="BT67">
        <v>2.9693719999999999</v>
      </c>
      <c r="BU67">
        <v>1.342031</v>
      </c>
      <c r="BV67">
        <v>2.0069400000000002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5.2392899999999996</v>
      </c>
      <c r="CK67">
        <v>1.8703129999999999</v>
      </c>
      <c r="CL67">
        <v>0.96890600000000004</v>
      </c>
      <c r="CM67">
        <v>3.5120239999999998</v>
      </c>
      <c r="CN67">
        <v>3.5429629999999999</v>
      </c>
      <c r="CO67">
        <v>4.2945000000000002</v>
      </c>
      <c r="CP67">
        <v>2.1292499999999999</v>
      </c>
      <c r="CQ67">
        <v>1.7714810000000001</v>
      </c>
      <c r="CR67">
        <v>0.8256</v>
      </c>
      <c r="CS67">
        <v>1.3655999999999999</v>
      </c>
      <c r="CT67">
        <v>0</v>
      </c>
      <c r="CU67">
        <v>0</v>
      </c>
      <c r="CV67">
        <v>0</v>
      </c>
      <c r="CW67">
        <v>1.2441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73.666179999999983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341.04379999999998</v>
      </c>
      <c r="L68">
        <v>200.89840000000001</v>
      </c>
      <c r="M68">
        <v>45.656999999999996</v>
      </c>
      <c r="N68">
        <v>120.6562</v>
      </c>
      <c r="O68">
        <v>126.477</v>
      </c>
      <c r="P68">
        <v>141.232</v>
      </c>
      <c r="Q68">
        <v>11.202909999999999</v>
      </c>
      <c r="R68">
        <v>21.1921</v>
      </c>
      <c r="S68">
        <v>25.918099999999999</v>
      </c>
      <c r="T68">
        <v>0</v>
      </c>
      <c r="U68">
        <v>348.97500000000002</v>
      </c>
      <c r="V68">
        <v>9.4884930000000001</v>
      </c>
      <c r="W68">
        <v>45.524999999999999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15.756</v>
      </c>
      <c r="AF68">
        <v>6.8475999999999999</v>
      </c>
      <c r="AG68">
        <v>43.590600000000002</v>
      </c>
      <c r="AH68">
        <v>19.34</v>
      </c>
      <c r="AI68">
        <v>0</v>
      </c>
      <c r="AJ68">
        <v>0</v>
      </c>
      <c r="AK68">
        <v>53.908499999999997</v>
      </c>
      <c r="AL68">
        <v>3.0211999999999999</v>
      </c>
      <c r="AM68">
        <v>0</v>
      </c>
      <c r="AN68">
        <v>0.73834</v>
      </c>
      <c r="AO68">
        <v>2.6724600000000001</v>
      </c>
      <c r="AP68">
        <v>2.4339</v>
      </c>
      <c r="AQ68">
        <v>48.164999999999999</v>
      </c>
      <c r="AR68">
        <v>6.6239999999999997</v>
      </c>
      <c r="AS68">
        <v>10.7616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73.772579999999977</v>
      </c>
      <c r="BA68">
        <f t="shared" ref="BA68:BA99" si="4">SUM(B68:AZ68)</f>
        <v>1839.2345829999999</v>
      </c>
      <c r="BB68">
        <v>65</v>
      </c>
      <c r="BD68">
        <v>5.34</v>
      </c>
      <c r="BE68">
        <v>1.92</v>
      </c>
      <c r="BF68">
        <v>2.21</v>
      </c>
      <c r="BG68">
        <v>1.79</v>
      </c>
      <c r="BH68">
        <v>6.05</v>
      </c>
      <c r="BI68">
        <v>0.86</v>
      </c>
      <c r="BJ68">
        <v>0.71</v>
      </c>
      <c r="BK68">
        <v>1.73</v>
      </c>
      <c r="BL68">
        <v>0.91</v>
      </c>
      <c r="BM68">
        <v>0.08</v>
      </c>
      <c r="BN68">
        <v>2.34</v>
      </c>
      <c r="BO68">
        <v>3.77</v>
      </c>
      <c r="BP68">
        <v>0.26</v>
      </c>
      <c r="BQ68">
        <v>1.98</v>
      </c>
      <c r="BR68">
        <v>1.0900000000000001</v>
      </c>
      <c r="BS68">
        <v>1.63</v>
      </c>
      <c r="BT68">
        <v>2.9693719999999999</v>
      </c>
      <c r="BU68">
        <v>1.342031</v>
      </c>
      <c r="BV68">
        <v>2.0069400000000002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5.2392899999999996</v>
      </c>
      <c r="CK68">
        <v>1.8703129999999999</v>
      </c>
      <c r="CL68">
        <v>0.96890600000000004</v>
      </c>
      <c r="CM68">
        <v>3.5120239999999998</v>
      </c>
      <c r="CN68">
        <v>3.5429629999999999</v>
      </c>
      <c r="CO68">
        <v>4.2945000000000002</v>
      </c>
      <c r="CP68">
        <v>2.1292499999999999</v>
      </c>
      <c r="CQ68">
        <v>1.7714810000000001</v>
      </c>
      <c r="CR68">
        <v>0.8256</v>
      </c>
      <c r="CS68">
        <v>1.3655999999999999</v>
      </c>
      <c r="CT68">
        <v>0</v>
      </c>
      <c r="CU68">
        <v>0</v>
      </c>
      <c r="CV68">
        <v>0.10639999999999999</v>
      </c>
      <c r="CW68">
        <v>1.2441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73.772579999999977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341.04379999999998</v>
      </c>
      <c r="L69">
        <v>220.89840000000001</v>
      </c>
      <c r="M69">
        <v>45.656999999999996</v>
      </c>
      <c r="N69">
        <v>120.6562</v>
      </c>
      <c r="O69">
        <v>126.477</v>
      </c>
      <c r="P69">
        <v>141.232</v>
      </c>
      <c r="Q69">
        <v>11.542909999999999</v>
      </c>
      <c r="R69">
        <v>21.1921</v>
      </c>
      <c r="S69">
        <v>26.375</v>
      </c>
      <c r="T69">
        <v>0</v>
      </c>
      <c r="U69">
        <v>348.97500000000002</v>
      </c>
      <c r="V69">
        <v>9.2302979999999994</v>
      </c>
      <c r="W69">
        <v>45.524999999999999</v>
      </c>
      <c r="X69">
        <v>98.34</v>
      </c>
      <c r="Y69">
        <v>0</v>
      </c>
      <c r="Z69">
        <v>0</v>
      </c>
      <c r="AA69">
        <v>3.7919999999999998</v>
      </c>
      <c r="AB69">
        <v>0</v>
      </c>
      <c r="AC69">
        <v>0</v>
      </c>
      <c r="AD69">
        <v>0</v>
      </c>
      <c r="AE69">
        <v>16.8064</v>
      </c>
      <c r="AF69">
        <v>6.8475999999999999</v>
      </c>
      <c r="AG69">
        <v>43.590600000000002</v>
      </c>
      <c r="AH69">
        <v>47.769799999999996</v>
      </c>
      <c r="AI69">
        <v>0</v>
      </c>
      <c r="AJ69">
        <v>0</v>
      </c>
      <c r="AK69">
        <v>53.908499999999997</v>
      </c>
      <c r="AL69">
        <v>2.7888000000000002</v>
      </c>
      <c r="AM69">
        <v>0</v>
      </c>
      <c r="AN69">
        <v>0.73834</v>
      </c>
      <c r="AO69">
        <v>2.2197</v>
      </c>
      <c r="AP69">
        <v>2.4339</v>
      </c>
      <c r="AQ69">
        <v>64.22</v>
      </c>
      <c r="AR69">
        <v>6.6239999999999997</v>
      </c>
      <c r="AS69">
        <v>10.492559999999999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73.968379999999996</v>
      </c>
      <c r="BA69">
        <f t="shared" si="4"/>
        <v>1908.3420880000001</v>
      </c>
      <c r="BB69">
        <v>66</v>
      </c>
      <c r="BD69">
        <v>5.34</v>
      </c>
      <c r="BE69">
        <v>1.92</v>
      </c>
      <c r="BF69">
        <v>2.21</v>
      </c>
      <c r="BG69">
        <v>1.79</v>
      </c>
      <c r="BH69">
        <v>6.05</v>
      </c>
      <c r="BI69">
        <v>0.86</v>
      </c>
      <c r="BJ69">
        <v>0.71</v>
      </c>
      <c r="BK69">
        <v>1.73</v>
      </c>
      <c r="BL69">
        <v>0.95</v>
      </c>
      <c r="BM69">
        <v>0.08</v>
      </c>
      <c r="BN69">
        <v>2.34</v>
      </c>
      <c r="BO69">
        <v>3.77</v>
      </c>
      <c r="BP69">
        <v>0.26</v>
      </c>
      <c r="BQ69">
        <v>1.98</v>
      </c>
      <c r="BR69">
        <v>1.0900000000000001</v>
      </c>
      <c r="BS69">
        <v>1.63</v>
      </c>
      <c r="BT69">
        <v>2.9693719999999999</v>
      </c>
      <c r="BU69">
        <v>1.342031</v>
      </c>
      <c r="BV69">
        <v>2.0069400000000002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5.2392899999999996</v>
      </c>
      <c r="CK69">
        <v>1.8703129999999999</v>
      </c>
      <c r="CL69">
        <v>0.96890600000000004</v>
      </c>
      <c r="CM69">
        <v>3.5120239999999998</v>
      </c>
      <c r="CN69">
        <v>3.5429629999999999</v>
      </c>
      <c r="CO69">
        <v>4.2945000000000002</v>
      </c>
      <c r="CP69">
        <v>2.1292499999999999</v>
      </c>
      <c r="CQ69">
        <v>1.7714810000000001</v>
      </c>
      <c r="CR69">
        <v>0.8256</v>
      </c>
      <c r="CS69">
        <v>1.3655999999999999</v>
      </c>
      <c r="CT69">
        <v>0</v>
      </c>
      <c r="CU69">
        <v>0</v>
      </c>
      <c r="CV69">
        <v>0.26219999999999999</v>
      </c>
      <c r="CW69">
        <v>1.2441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73.968379999999996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341.04379999999998</v>
      </c>
      <c r="L70">
        <v>243.89840000000001</v>
      </c>
      <c r="M70">
        <v>45.656999999999996</v>
      </c>
      <c r="N70">
        <v>120.6562</v>
      </c>
      <c r="O70">
        <v>126.477</v>
      </c>
      <c r="P70">
        <v>141.232</v>
      </c>
      <c r="Q70">
        <v>18.242909999999998</v>
      </c>
      <c r="R70">
        <v>21.1921</v>
      </c>
      <c r="S70">
        <v>26.375</v>
      </c>
      <c r="T70">
        <v>0</v>
      </c>
      <c r="U70">
        <v>348.97500000000002</v>
      </c>
      <c r="V70">
        <v>9.2302979999999994</v>
      </c>
      <c r="W70">
        <v>45.524999999999999</v>
      </c>
      <c r="X70">
        <v>98.34</v>
      </c>
      <c r="Y70">
        <v>0</v>
      </c>
      <c r="Z70">
        <v>0</v>
      </c>
      <c r="AA70">
        <v>17.38</v>
      </c>
      <c r="AB70">
        <v>0</v>
      </c>
      <c r="AC70">
        <v>9.9058399999999995</v>
      </c>
      <c r="AD70">
        <v>1.351</v>
      </c>
      <c r="AE70">
        <v>28.885999999999999</v>
      </c>
      <c r="AF70">
        <v>6.8475999999999999</v>
      </c>
      <c r="AG70">
        <v>43.590600000000002</v>
      </c>
      <c r="AH70">
        <v>71.654700000000005</v>
      </c>
      <c r="AI70">
        <v>0</v>
      </c>
      <c r="AJ70">
        <v>0</v>
      </c>
      <c r="AK70">
        <v>53.908499999999997</v>
      </c>
      <c r="AL70">
        <v>2.7888000000000002</v>
      </c>
      <c r="AM70">
        <v>0</v>
      </c>
      <c r="AN70">
        <v>0.73834</v>
      </c>
      <c r="AO70">
        <v>1.7375400000000001</v>
      </c>
      <c r="AP70">
        <v>2.4339</v>
      </c>
      <c r="AQ70">
        <v>64.22</v>
      </c>
      <c r="AR70">
        <v>6.6239999999999997</v>
      </c>
      <c r="AS70">
        <v>10.492559999999999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74.119479999999982</v>
      </c>
      <c r="BA70">
        <f t="shared" si="4"/>
        <v>1998.5203680000002</v>
      </c>
      <c r="BB70">
        <v>67</v>
      </c>
      <c r="BD70">
        <v>5.34</v>
      </c>
      <c r="BE70">
        <v>1.92</v>
      </c>
      <c r="BF70">
        <v>2.21</v>
      </c>
      <c r="BG70">
        <v>1.79</v>
      </c>
      <c r="BH70">
        <v>6.05</v>
      </c>
      <c r="BI70">
        <v>0.86</v>
      </c>
      <c r="BJ70">
        <v>0.71</v>
      </c>
      <c r="BK70">
        <v>1.73</v>
      </c>
      <c r="BL70">
        <v>0.97</v>
      </c>
      <c r="BM70">
        <v>0.08</v>
      </c>
      <c r="BN70">
        <v>2.34</v>
      </c>
      <c r="BO70">
        <v>3.77</v>
      </c>
      <c r="BP70">
        <v>0.26</v>
      </c>
      <c r="BQ70">
        <v>1.98</v>
      </c>
      <c r="BR70">
        <v>1.0900000000000001</v>
      </c>
      <c r="BS70">
        <v>1.63</v>
      </c>
      <c r="BT70">
        <v>2.9693719999999999</v>
      </c>
      <c r="BU70">
        <v>1.342031</v>
      </c>
      <c r="BV70">
        <v>2.0069400000000002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5.2392899999999996</v>
      </c>
      <c r="CK70">
        <v>1.8703129999999999</v>
      </c>
      <c r="CL70">
        <v>0.96890600000000004</v>
      </c>
      <c r="CM70">
        <v>3.5120239999999998</v>
      </c>
      <c r="CN70">
        <v>3.5429629999999999</v>
      </c>
      <c r="CO70">
        <v>4.2945000000000002</v>
      </c>
      <c r="CP70">
        <v>2.1292499999999999</v>
      </c>
      <c r="CQ70">
        <v>1.7714810000000001</v>
      </c>
      <c r="CR70">
        <v>0.8256</v>
      </c>
      <c r="CS70">
        <v>1.3655999999999999</v>
      </c>
      <c r="CT70">
        <v>0</v>
      </c>
      <c r="CU70">
        <v>0</v>
      </c>
      <c r="CV70">
        <v>0.39329999999999998</v>
      </c>
      <c r="CW70">
        <v>1.2441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74.119479999999982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341.04379999999998</v>
      </c>
      <c r="L71">
        <v>243.89840000000001</v>
      </c>
      <c r="M71">
        <v>45.656999999999996</v>
      </c>
      <c r="N71">
        <v>120.6562</v>
      </c>
      <c r="O71">
        <v>126.477</v>
      </c>
      <c r="P71">
        <v>141.232</v>
      </c>
      <c r="Q71">
        <v>22.205819999999999</v>
      </c>
      <c r="R71">
        <v>21.764358000000001</v>
      </c>
      <c r="S71">
        <v>26.964210000000001</v>
      </c>
      <c r="T71">
        <v>0</v>
      </c>
      <c r="U71">
        <v>348.97500000000002</v>
      </c>
      <c r="V71">
        <v>9.581785</v>
      </c>
      <c r="W71">
        <v>45.524999999999999</v>
      </c>
      <c r="X71">
        <v>98.34</v>
      </c>
      <c r="Y71">
        <v>0</v>
      </c>
      <c r="Z71">
        <v>1.1000000000000001</v>
      </c>
      <c r="AA71">
        <v>28.09872</v>
      </c>
      <c r="AB71">
        <v>4.1100000000000003</v>
      </c>
      <c r="AC71">
        <v>9.9058399999999995</v>
      </c>
      <c r="AD71">
        <v>9.3218999999999994</v>
      </c>
      <c r="AE71">
        <v>28.885999999999999</v>
      </c>
      <c r="AF71">
        <v>6.8475999999999999</v>
      </c>
      <c r="AG71">
        <v>43.590600000000002</v>
      </c>
      <c r="AH71">
        <v>95.539599999999993</v>
      </c>
      <c r="AI71">
        <v>0</v>
      </c>
      <c r="AJ71">
        <v>0</v>
      </c>
      <c r="AK71">
        <v>53.908499999999997</v>
      </c>
      <c r="AL71">
        <v>2.7888000000000002</v>
      </c>
      <c r="AM71">
        <v>5.40144</v>
      </c>
      <c r="AN71">
        <v>0.73834</v>
      </c>
      <c r="AO71">
        <v>1.4200200000000001</v>
      </c>
      <c r="AP71">
        <v>2.4339</v>
      </c>
      <c r="AQ71">
        <v>64.22</v>
      </c>
      <c r="AR71">
        <v>11.04</v>
      </c>
      <c r="AS71">
        <v>10.492559999999999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74.527779999999979</v>
      </c>
      <c r="BA71">
        <f t="shared" si="4"/>
        <v>2061.6889729999998</v>
      </c>
      <c r="BB71">
        <v>68</v>
      </c>
      <c r="BD71">
        <v>5.34</v>
      </c>
      <c r="BE71">
        <v>1.92</v>
      </c>
      <c r="BF71">
        <v>2.21</v>
      </c>
      <c r="BG71">
        <v>1.79</v>
      </c>
      <c r="BH71">
        <v>6.05</v>
      </c>
      <c r="BI71">
        <v>0.86</v>
      </c>
      <c r="BJ71">
        <v>0.71</v>
      </c>
      <c r="BK71">
        <v>1.73</v>
      </c>
      <c r="BL71">
        <v>0.97</v>
      </c>
      <c r="BM71">
        <v>0.08</v>
      </c>
      <c r="BN71">
        <v>2.34</v>
      </c>
      <c r="BO71">
        <v>3.77</v>
      </c>
      <c r="BP71">
        <v>0.26</v>
      </c>
      <c r="BQ71">
        <v>1.98</v>
      </c>
      <c r="BR71">
        <v>1.0900000000000001</v>
      </c>
      <c r="BS71">
        <v>1.63</v>
      </c>
      <c r="BT71">
        <v>2.9693719999999999</v>
      </c>
      <c r="BU71">
        <v>1.342031</v>
      </c>
      <c r="BV71">
        <v>2.0069400000000002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5.2392899999999996</v>
      </c>
      <c r="CK71">
        <v>1.8703129999999999</v>
      </c>
      <c r="CL71">
        <v>0.96890600000000004</v>
      </c>
      <c r="CM71">
        <v>3.5120239999999998</v>
      </c>
      <c r="CN71">
        <v>3.5429629999999999</v>
      </c>
      <c r="CO71">
        <v>4.2945000000000002</v>
      </c>
      <c r="CP71">
        <v>2.1292499999999999</v>
      </c>
      <c r="CQ71">
        <v>1.7714810000000001</v>
      </c>
      <c r="CR71">
        <v>0.8256</v>
      </c>
      <c r="CS71">
        <v>1.3655999999999999</v>
      </c>
      <c r="CT71">
        <v>0</v>
      </c>
      <c r="CU71">
        <v>0.2772</v>
      </c>
      <c r="CV71">
        <v>0.52439999999999998</v>
      </c>
      <c r="CW71">
        <v>1.2441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74.527779999999979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341.04379999999998</v>
      </c>
      <c r="L72">
        <v>243.89840000000001</v>
      </c>
      <c r="M72">
        <v>45.656999999999996</v>
      </c>
      <c r="N72">
        <v>120.6562</v>
      </c>
      <c r="O72">
        <v>126.477</v>
      </c>
      <c r="P72">
        <v>141.232</v>
      </c>
      <c r="Q72">
        <v>22.205819999999999</v>
      </c>
      <c r="R72">
        <v>21.764358000000001</v>
      </c>
      <c r="S72">
        <v>26.964210000000001</v>
      </c>
      <c r="T72">
        <v>0</v>
      </c>
      <c r="U72">
        <v>348.97500000000002</v>
      </c>
      <c r="V72">
        <v>9.581785</v>
      </c>
      <c r="W72">
        <v>45.524999999999999</v>
      </c>
      <c r="X72">
        <v>98.34</v>
      </c>
      <c r="Y72">
        <v>0</v>
      </c>
      <c r="Z72">
        <v>6.5537999999999998</v>
      </c>
      <c r="AA72">
        <v>28.09872</v>
      </c>
      <c r="AB72">
        <v>13.426</v>
      </c>
      <c r="AC72">
        <v>19.811679999999999</v>
      </c>
      <c r="AD72">
        <v>18.643799999999999</v>
      </c>
      <c r="AE72">
        <v>31.512</v>
      </c>
      <c r="AF72">
        <v>9.0630000000000006</v>
      </c>
      <c r="AG72">
        <v>43.590600000000002</v>
      </c>
      <c r="AH72">
        <v>119.42449999999999</v>
      </c>
      <c r="AI72">
        <v>0</v>
      </c>
      <c r="AJ72">
        <v>0</v>
      </c>
      <c r="AK72">
        <v>53.908499999999997</v>
      </c>
      <c r="AL72">
        <v>2.7888000000000002</v>
      </c>
      <c r="AM72">
        <v>5.40144</v>
      </c>
      <c r="AN72">
        <v>0.73834</v>
      </c>
      <c r="AO72">
        <v>1.17306</v>
      </c>
      <c r="AP72">
        <v>2.4339</v>
      </c>
      <c r="AQ72">
        <v>64.22</v>
      </c>
      <c r="AR72">
        <v>11.04</v>
      </c>
      <c r="AS72">
        <v>10.492559999999999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75.086079999999995</v>
      </c>
      <c r="BA72">
        <f t="shared" si="4"/>
        <v>2124.7241530000001</v>
      </c>
      <c r="BB72">
        <v>69</v>
      </c>
      <c r="BD72">
        <v>5.34</v>
      </c>
      <c r="BE72">
        <v>1.92</v>
      </c>
      <c r="BF72">
        <v>2.21</v>
      </c>
      <c r="BG72">
        <v>1.79</v>
      </c>
      <c r="BH72">
        <v>6.05</v>
      </c>
      <c r="BI72">
        <v>0.86</v>
      </c>
      <c r="BJ72">
        <v>0.71</v>
      </c>
      <c r="BK72">
        <v>1.73</v>
      </c>
      <c r="BL72">
        <v>0.97</v>
      </c>
      <c r="BM72">
        <v>0.08</v>
      </c>
      <c r="BN72">
        <v>2.34</v>
      </c>
      <c r="BO72">
        <v>3.77</v>
      </c>
      <c r="BP72">
        <v>0.26</v>
      </c>
      <c r="BQ72">
        <v>1.98</v>
      </c>
      <c r="BR72">
        <v>1.0900000000000001</v>
      </c>
      <c r="BS72">
        <v>1.63</v>
      </c>
      <c r="BT72">
        <v>2.9693719999999999</v>
      </c>
      <c r="BU72">
        <v>1.342031</v>
      </c>
      <c r="BV72">
        <v>2.0069400000000002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5.2392899999999996</v>
      </c>
      <c r="CK72">
        <v>1.8703129999999999</v>
      </c>
      <c r="CL72">
        <v>0.96890600000000004</v>
      </c>
      <c r="CM72">
        <v>3.5120239999999998</v>
      </c>
      <c r="CN72">
        <v>3.5429629999999999</v>
      </c>
      <c r="CO72">
        <v>4.2945000000000002</v>
      </c>
      <c r="CP72">
        <v>2.1292499999999999</v>
      </c>
      <c r="CQ72">
        <v>1.7714810000000001</v>
      </c>
      <c r="CR72">
        <v>0.8256</v>
      </c>
      <c r="CS72">
        <v>1.3655999999999999</v>
      </c>
      <c r="CT72">
        <v>0.15</v>
      </c>
      <c r="CU72">
        <v>0.5544</v>
      </c>
      <c r="CV72">
        <v>0.65549999999999997</v>
      </c>
      <c r="CW72">
        <v>1.2441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75.086079999999995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341.04379999999998</v>
      </c>
      <c r="L73">
        <v>243.89840000000001</v>
      </c>
      <c r="M73">
        <v>45.656999999999996</v>
      </c>
      <c r="N73">
        <v>120.6562</v>
      </c>
      <c r="O73">
        <v>126.477</v>
      </c>
      <c r="P73">
        <v>141.232</v>
      </c>
      <c r="Q73">
        <v>22.205819999999999</v>
      </c>
      <c r="R73">
        <v>21.764358000000001</v>
      </c>
      <c r="S73">
        <v>26.964210000000001</v>
      </c>
      <c r="T73">
        <v>0</v>
      </c>
      <c r="U73">
        <v>348.97500000000002</v>
      </c>
      <c r="V73">
        <v>9.908588</v>
      </c>
      <c r="W73">
        <v>45.524999999999999</v>
      </c>
      <c r="X73">
        <v>98.34</v>
      </c>
      <c r="Y73">
        <v>0</v>
      </c>
      <c r="Z73">
        <v>7.15</v>
      </c>
      <c r="AA73">
        <v>28.09872</v>
      </c>
      <c r="AB73">
        <v>27.071200000000001</v>
      </c>
      <c r="AC73">
        <v>29.747499000000001</v>
      </c>
      <c r="AD73">
        <v>27.965699999999998</v>
      </c>
      <c r="AE73">
        <v>48.581000000000003</v>
      </c>
      <c r="AF73">
        <v>18.126000000000001</v>
      </c>
      <c r="AG73">
        <v>43.590600000000002</v>
      </c>
      <c r="AH73">
        <v>143.30940000000001</v>
      </c>
      <c r="AI73">
        <v>5.2119999999999997</v>
      </c>
      <c r="AJ73">
        <v>0</v>
      </c>
      <c r="AK73">
        <v>53.908499999999997</v>
      </c>
      <c r="AL73">
        <v>2.7888000000000002</v>
      </c>
      <c r="AM73">
        <v>5.40144</v>
      </c>
      <c r="AN73">
        <v>0.73834</v>
      </c>
      <c r="AO73">
        <v>1.0995600000000001</v>
      </c>
      <c r="AP73">
        <v>3.0743999999999998</v>
      </c>
      <c r="AQ73">
        <v>64.22</v>
      </c>
      <c r="AR73">
        <v>11.04</v>
      </c>
      <c r="AS73">
        <v>10.492559999999999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75.249019999999973</v>
      </c>
      <c r="BA73">
        <f t="shared" si="4"/>
        <v>2214.5089150000003</v>
      </c>
      <c r="BB73">
        <v>70</v>
      </c>
      <c r="BD73">
        <v>5.34</v>
      </c>
      <c r="BE73">
        <v>1.92</v>
      </c>
      <c r="BF73">
        <v>2.21</v>
      </c>
      <c r="BG73">
        <v>1.79</v>
      </c>
      <c r="BH73">
        <v>6.05</v>
      </c>
      <c r="BI73">
        <v>0.4</v>
      </c>
      <c r="BJ73">
        <v>0.83</v>
      </c>
      <c r="BK73">
        <v>1.73</v>
      </c>
      <c r="BL73">
        <v>0.9</v>
      </c>
      <c r="BM73">
        <v>0.08</v>
      </c>
      <c r="BN73">
        <v>2.34</v>
      </c>
      <c r="BO73">
        <v>3.77</v>
      </c>
      <c r="BP73">
        <v>0.26</v>
      </c>
      <c r="BQ73">
        <v>1.98</v>
      </c>
      <c r="BR73">
        <v>1.0900000000000001</v>
      </c>
      <c r="BS73">
        <v>1.63</v>
      </c>
      <c r="BT73">
        <v>2.9693719999999999</v>
      </c>
      <c r="BU73">
        <v>1.342031</v>
      </c>
      <c r="BV73">
        <v>2.0069400000000002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5.2392899999999996</v>
      </c>
      <c r="CK73">
        <v>1.8703129999999999</v>
      </c>
      <c r="CL73">
        <v>0.96890600000000004</v>
      </c>
      <c r="CM73">
        <v>3.5120239999999998</v>
      </c>
      <c r="CN73">
        <v>3.5429629999999999</v>
      </c>
      <c r="CO73">
        <v>4.2945000000000002</v>
      </c>
      <c r="CP73">
        <v>2.1292499999999999</v>
      </c>
      <c r="CQ73">
        <v>1.7714810000000001</v>
      </c>
      <c r="CR73">
        <v>0.8256</v>
      </c>
      <c r="CS73">
        <v>1.3655999999999999</v>
      </c>
      <c r="CT73">
        <v>0.32604</v>
      </c>
      <c r="CU73">
        <v>0.83160000000000001</v>
      </c>
      <c r="CV73">
        <v>0.7752</v>
      </c>
      <c r="CW73">
        <v>1.2441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75.249019999999973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341.04379999999998</v>
      </c>
      <c r="L74">
        <v>243.89840000000001</v>
      </c>
      <c r="M74">
        <v>45.656999999999996</v>
      </c>
      <c r="N74">
        <v>120.6562</v>
      </c>
      <c r="O74">
        <v>126.477</v>
      </c>
      <c r="P74">
        <v>141.232</v>
      </c>
      <c r="Q74">
        <v>22.205819999999999</v>
      </c>
      <c r="R74">
        <v>21.764358000000001</v>
      </c>
      <c r="S74">
        <v>26.964210000000001</v>
      </c>
      <c r="T74">
        <v>0</v>
      </c>
      <c r="U74">
        <v>348.97500000000002</v>
      </c>
      <c r="V74">
        <v>10.497614</v>
      </c>
      <c r="W74">
        <v>45.524999999999999</v>
      </c>
      <c r="X74">
        <v>98.34</v>
      </c>
      <c r="Y74">
        <v>0</v>
      </c>
      <c r="Z74">
        <v>13.1076</v>
      </c>
      <c r="AA74">
        <v>28.09872</v>
      </c>
      <c r="AB74">
        <v>40.6068</v>
      </c>
      <c r="AC74">
        <v>29.747499000000001</v>
      </c>
      <c r="AD74">
        <v>37.287599999999998</v>
      </c>
      <c r="AE74">
        <v>50.592516000000003</v>
      </c>
      <c r="AF74">
        <v>30.21</v>
      </c>
      <c r="AG74">
        <v>43.590600000000002</v>
      </c>
      <c r="AH74">
        <v>143.30940000000001</v>
      </c>
      <c r="AI74">
        <v>16.939</v>
      </c>
      <c r="AJ74">
        <v>0</v>
      </c>
      <c r="AK74">
        <v>53.908499999999997</v>
      </c>
      <c r="AL74">
        <v>2.7888000000000002</v>
      </c>
      <c r="AM74">
        <v>5.40144</v>
      </c>
      <c r="AN74">
        <v>0.73834</v>
      </c>
      <c r="AO74">
        <v>1.1348400000000001</v>
      </c>
      <c r="AP74">
        <v>3.0743999999999998</v>
      </c>
      <c r="AQ74">
        <v>64.22</v>
      </c>
      <c r="AR74">
        <v>11.04</v>
      </c>
      <c r="AS74">
        <v>10.492559999999999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75.772259999999974</v>
      </c>
      <c r="BA74">
        <f t="shared" si="4"/>
        <v>2270.294077</v>
      </c>
      <c r="BB74">
        <v>71</v>
      </c>
      <c r="BD74">
        <v>5.34</v>
      </c>
      <c r="BE74">
        <v>1.92</v>
      </c>
      <c r="BF74">
        <v>2.21</v>
      </c>
      <c r="BG74">
        <v>1.79</v>
      </c>
      <c r="BH74">
        <v>6.05</v>
      </c>
      <c r="BI74">
        <v>0.4</v>
      </c>
      <c r="BJ74">
        <v>0.83</v>
      </c>
      <c r="BK74">
        <v>1.73</v>
      </c>
      <c r="BL74">
        <v>0.82</v>
      </c>
      <c r="BM74">
        <v>0.08</v>
      </c>
      <c r="BN74">
        <v>2.34</v>
      </c>
      <c r="BO74">
        <v>3.77</v>
      </c>
      <c r="BP74">
        <v>0.26</v>
      </c>
      <c r="BQ74">
        <v>1.98</v>
      </c>
      <c r="BR74">
        <v>1.0900000000000001</v>
      </c>
      <c r="BS74">
        <v>1.63</v>
      </c>
      <c r="BT74">
        <v>2.9693719999999999</v>
      </c>
      <c r="BU74">
        <v>1.342031</v>
      </c>
      <c r="BV74">
        <v>2.0069400000000002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5.2392899999999996</v>
      </c>
      <c r="CK74">
        <v>1.8703129999999999</v>
      </c>
      <c r="CL74">
        <v>0.96890600000000004</v>
      </c>
      <c r="CM74">
        <v>3.5120239999999998</v>
      </c>
      <c r="CN74">
        <v>3.5429629999999999</v>
      </c>
      <c r="CO74">
        <v>4.2945000000000002</v>
      </c>
      <c r="CP74">
        <v>2.1292499999999999</v>
      </c>
      <c r="CQ74">
        <v>1.7714810000000001</v>
      </c>
      <c r="CR74">
        <v>0.8256</v>
      </c>
      <c r="CS74">
        <v>1.3655999999999999</v>
      </c>
      <c r="CT74">
        <v>0.65207999999999999</v>
      </c>
      <c r="CU74">
        <v>1.1088</v>
      </c>
      <c r="CV74">
        <v>0.7752</v>
      </c>
      <c r="CW74">
        <v>1.2441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75.772259999999974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341.04379999999998</v>
      </c>
      <c r="L75">
        <v>243.89840000000001</v>
      </c>
      <c r="M75">
        <v>64.1982</v>
      </c>
      <c r="N75">
        <v>120.6562</v>
      </c>
      <c r="O75">
        <v>126.477</v>
      </c>
      <c r="P75">
        <v>141.232</v>
      </c>
      <c r="Q75">
        <v>22.205819999999999</v>
      </c>
      <c r="R75">
        <v>21.764358000000001</v>
      </c>
      <c r="S75">
        <v>26.964210000000001</v>
      </c>
      <c r="T75">
        <v>0</v>
      </c>
      <c r="U75">
        <v>348.97500000000002</v>
      </c>
      <c r="V75">
        <v>13.030017000000001</v>
      </c>
      <c r="W75">
        <v>44.917999999999999</v>
      </c>
      <c r="X75">
        <v>98.34</v>
      </c>
      <c r="Y75">
        <v>0</v>
      </c>
      <c r="Z75">
        <v>13.1076</v>
      </c>
      <c r="AA75">
        <v>28.09872</v>
      </c>
      <c r="AB75">
        <v>40.6068</v>
      </c>
      <c r="AC75">
        <v>29.747499000000001</v>
      </c>
      <c r="AD75">
        <v>37.287599999999998</v>
      </c>
      <c r="AE75">
        <v>50.592516000000003</v>
      </c>
      <c r="AF75">
        <v>30.21</v>
      </c>
      <c r="AG75">
        <v>43.590600000000002</v>
      </c>
      <c r="AH75">
        <v>143.30940000000001</v>
      </c>
      <c r="AI75">
        <v>16.939</v>
      </c>
      <c r="AJ75">
        <v>0</v>
      </c>
      <c r="AK75">
        <v>53.908499999999997</v>
      </c>
      <c r="AL75">
        <v>2.7888000000000002</v>
      </c>
      <c r="AM75">
        <v>5.40144</v>
      </c>
      <c r="AN75">
        <v>0.73834</v>
      </c>
      <c r="AO75">
        <v>1.2024600000000001</v>
      </c>
      <c r="AP75">
        <v>3.0743999999999998</v>
      </c>
      <c r="AQ75">
        <v>64.22</v>
      </c>
      <c r="AR75">
        <v>11.04</v>
      </c>
      <c r="AS75">
        <v>10.7616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75.742259999999973</v>
      </c>
      <c r="BA75">
        <f t="shared" si="4"/>
        <v>2291.0673399999991</v>
      </c>
      <c r="BB75">
        <v>72</v>
      </c>
      <c r="BD75">
        <v>5.34</v>
      </c>
      <c r="BE75">
        <v>1.92</v>
      </c>
      <c r="BF75">
        <v>2.21</v>
      </c>
      <c r="BG75">
        <v>1.79</v>
      </c>
      <c r="BH75">
        <v>6.05</v>
      </c>
      <c r="BI75">
        <v>0.4</v>
      </c>
      <c r="BJ75">
        <v>0.83</v>
      </c>
      <c r="BK75">
        <v>1.73</v>
      </c>
      <c r="BL75">
        <v>0.79</v>
      </c>
      <c r="BM75">
        <v>0.08</v>
      </c>
      <c r="BN75">
        <v>2.34</v>
      </c>
      <c r="BO75">
        <v>3.77</v>
      </c>
      <c r="BP75">
        <v>0.26</v>
      </c>
      <c r="BQ75">
        <v>1.98</v>
      </c>
      <c r="BR75">
        <v>1.0900000000000001</v>
      </c>
      <c r="BS75">
        <v>1.63</v>
      </c>
      <c r="BT75">
        <v>2.9693719999999999</v>
      </c>
      <c r="BU75">
        <v>1.342031</v>
      </c>
      <c r="BV75">
        <v>2.0069400000000002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5.2392899999999996</v>
      </c>
      <c r="CK75">
        <v>1.8703129999999999</v>
      </c>
      <c r="CL75">
        <v>0.96890600000000004</v>
      </c>
      <c r="CM75">
        <v>3.5120239999999998</v>
      </c>
      <c r="CN75">
        <v>3.5429629999999999</v>
      </c>
      <c r="CO75">
        <v>4.2945000000000002</v>
      </c>
      <c r="CP75">
        <v>2.1292499999999999</v>
      </c>
      <c r="CQ75">
        <v>1.7714810000000001</v>
      </c>
      <c r="CR75">
        <v>0.8256</v>
      </c>
      <c r="CS75">
        <v>1.3655999999999999</v>
      </c>
      <c r="CT75">
        <v>0.65207999999999999</v>
      </c>
      <c r="CU75">
        <v>1.1088</v>
      </c>
      <c r="CV75">
        <v>0.7752</v>
      </c>
      <c r="CW75">
        <v>1.2441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75.742259999999973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341.04379999999998</v>
      </c>
      <c r="L76">
        <v>243.89840000000001</v>
      </c>
      <c r="M76">
        <v>64.1982</v>
      </c>
      <c r="N76">
        <v>120.6562</v>
      </c>
      <c r="O76">
        <v>126.477</v>
      </c>
      <c r="P76">
        <v>141.232</v>
      </c>
      <c r="Q76">
        <v>22.205819999999999</v>
      </c>
      <c r="R76">
        <v>21.764358000000001</v>
      </c>
      <c r="S76">
        <v>26.964210000000001</v>
      </c>
      <c r="T76">
        <v>0</v>
      </c>
      <c r="U76">
        <v>348.97500000000002</v>
      </c>
      <c r="V76">
        <v>13.030017000000001</v>
      </c>
      <c r="W76">
        <v>44.917999999999999</v>
      </c>
      <c r="X76">
        <v>98.34</v>
      </c>
      <c r="Y76">
        <v>0</v>
      </c>
      <c r="Z76">
        <v>13.1076</v>
      </c>
      <c r="AA76">
        <v>28.09872</v>
      </c>
      <c r="AB76">
        <v>40.6068</v>
      </c>
      <c r="AC76">
        <v>29.747499000000001</v>
      </c>
      <c r="AD76">
        <v>37.287599999999998</v>
      </c>
      <c r="AE76">
        <v>50.592516000000003</v>
      </c>
      <c r="AF76">
        <v>30.21</v>
      </c>
      <c r="AG76">
        <v>43.590600000000002</v>
      </c>
      <c r="AH76">
        <v>143.30940000000001</v>
      </c>
      <c r="AI76">
        <v>16.939</v>
      </c>
      <c r="AJ76">
        <v>0</v>
      </c>
      <c r="AK76">
        <v>53.908499999999997</v>
      </c>
      <c r="AL76">
        <v>12.782</v>
      </c>
      <c r="AM76">
        <v>5.40144</v>
      </c>
      <c r="AN76">
        <v>0.73834</v>
      </c>
      <c r="AO76">
        <v>1.2112799999999999</v>
      </c>
      <c r="AP76">
        <v>3.0743999999999998</v>
      </c>
      <c r="AQ76">
        <v>64.22</v>
      </c>
      <c r="AR76">
        <v>11.04</v>
      </c>
      <c r="AS76">
        <v>10.7616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75.742259999999973</v>
      </c>
      <c r="BA76">
        <f t="shared" si="4"/>
        <v>2301.0693599999995</v>
      </c>
      <c r="BB76">
        <v>73</v>
      </c>
      <c r="BD76">
        <v>5.34</v>
      </c>
      <c r="BE76">
        <v>1.92</v>
      </c>
      <c r="BF76">
        <v>2.21</v>
      </c>
      <c r="BG76">
        <v>1.79</v>
      </c>
      <c r="BH76">
        <v>6.05</v>
      </c>
      <c r="BI76">
        <v>0.4</v>
      </c>
      <c r="BJ76">
        <v>0.83</v>
      </c>
      <c r="BK76">
        <v>1.73</v>
      </c>
      <c r="BL76">
        <v>0.79</v>
      </c>
      <c r="BM76">
        <v>0.08</v>
      </c>
      <c r="BN76">
        <v>2.34</v>
      </c>
      <c r="BO76">
        <v>3.77</v>
      </c>
      <c r="BP76">
        <v>0.26</v>
      </c>
      <c r="BQ76">
        <v>1.98</v>
      </c>
      <c r="BR76">
        <v>1.0900000000000001</v>
      </c>
      <c r="BS76">
        <v>1.63</v>
      </c>
      <c r="BT76">
        <v>2.9693719999999999</v>
      </c>
      <c r="BU76">
        <v>1.342031</v>
      </c>
      <c r="BV76">
        <v>2.0069400000000002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5.2392899999999996</v>
      </c>
      <c r="CK76">
        <v>1.8703129999999999</v>
      </c>
      <c r="CL76">
        <v>0.96890600000000004</v>
      </c>
      <c r="CM76">
        <v>3.5120239999999998</v>
      </c>
      <c r="CN76">
        <v>3.5429629999999999</v>
      </c>
      <c r="CO76">
        <v>4.2945000000000002</v>
      </c>
      <c r="CP76">
        <v>2.1292499999999999</v>
      </c>
      <c r="CQ76">
        <v>1.7714810000000001</v>
      </c>
      <c r="CR76">
        <v>0.8256</v>
      </c>
      <c r="CS76">
        <v>1.3655999999999999</v>
      </c>
      <c r="CT76">
        <v>0.65207999999999999</v>
      </c>
      <c r="CU76">
        <v>1.1088</v>
      </c>
      <c r="CV76">
        <v>0.7752</v>
      </c>
      <c r="CW76">
        <v>1.2441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75.742259999999973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341.04379999999998</v>
      </c>
      <c r="L77">
        <v>243.89840000000001</v>
      </c>
      <c r="M77">
        <v>64.1982</v>
      </c>
      <c r="N77">
        <v>120.6562</v>
      </c>
      <c r="O77">
        <v>126.477</v>
      </c>
      <c r="P77">
        <v>141.232</v>
      </c>
      <c r="Q77">
        <v>22.205819999999999</v>
      </c>
      <c r="R77">
        <v>21.764358000000001</v>
      </c>
      <c r="S77">
        <v>26.964210000000001</v>
      </c>
      <c r="T77">
        <v>0</v>
      </c>
      <c r="U77">
        <v>348.97500000000002</v>
      </c>
      <c r="V77">
        <v>12.817187000000001</v>
      </c>
      <c r="W77">
        <v>44.917999999999999</v>
      </c>
      <c r="X77">
        <v>98.34</v>
      </c>
      <c r="Y77">
        <v>0</v>
      </c>
      <c r="Z77">
        <v>13.1076</v>
      </c>
      <c r="AA77">
        <v>28.09872</v>
      </c>
      <c r="AB77">
        <v>40.6068</v>
      </c>
      <c r="AC77">
        <v>29.747499000000001</v>
      </c>
      <c r="AD77">
        <v>37.287599999999998</v>
      </c>
      <c r="AE77">
        <v>50.592516000000003</v>
      </c>
      <c r="AF77">
        <v>30.21</v>
      </c>
      <c r="AG77">
        <v>43.590600000000002</v>
      </c>
      <c r="AH77">
        <v>143.30940000000001</v>
      </c>
      <c r="AI77">
        <v>16.939</v>
      </c>
      <c r="AJ77">
        <v>0</v>
      </c>
      <c r="AK77">
        <v>53.908499999999997</v>
      </c>
      <c r="AL77">
        <v>66.814999999999998</v>
      </c>
      <c r="AM77">
        <v>5.40144</v>
      </c>
      <c r="AN77">
        <v>0.73834</v>
      </c>
      <c r="AO77">
        <v>1.2700800000000001</v>
      </c>
      <c r="AP77">
        <v>3.0743999999999998</v>
      </c>
      <c r="AQ77">
        <v>64.22</v>
      </c>
      <c r="AR77">
        <v>15.456</v>
      </c>
      <c r="AS77">
        <v>10.492559999999999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75.662259999999975</v>
      </c>
      <c r="BA77">
        <f t="shared" si="4"/>
        <v>2359.0152899999998</v>
      </c>
      <c r="BB77">
        <v>74</v>
      </c>
      <c r="BD77">
        <v>5.34</v>
      </c>
      <c r="BE77">
        <v>1.92</v>
      </c>
      <c r="BF77">
        <v>2.21</v>
      </c>
      <c r="BG77">
        <v>1.79</v>
      </c>
      <c r="BH77">
        <v>6.05</v>
      </c>
      <c r="BI77">
        <v>0.4</v>
      </c>
      <c r="BJ77">
        <v>0.83</v>
      </c>
      <c r="BK77">
        <v>1.73</v>
      </c>
      <c r="BL77">
        <v>0.79</v>
      </c>
      <c r="BM77">
        <v>0</v>
      </c>
      <c r="BN77">
        <v>2.34</v>
      </c>
      <c r="BO77">
        <v>3.77</v>
      </c>
      <c r="BP77">
        <v>0.26</v>
      </c>
      <c r="BQ77">
        <v>1.98</v>
      </c>
      <c r="BR77">
        <v>1.0900000000000001</v>
      </c>
      <c r="BS77">
        <v>1.63</v>
      </c>
      <c r="BT77">
        <v>2.9693719999999999</v>
      </c>
      <c r="BU77">
        <v>1.342031</v>
      </c>
      <c r="BV77">
        <v>2.0069400000000002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5.2392899999999996</v>
      </c>
      <c r="CK77">
        <v>1.8703129999999999</v>
      </c>
      <c r="CL77">
        <v>0.96890600000000004</v>
      </c>
      <c r="CM77">
        <v>3.5120239999999998</v>
      </c>
      <c r="CN77">
        <v>3.5429629999999999</v>
      </c>
      <c r="CO77">
        <v>4.2945000000000002</v>
      </c>
      <c r="CP77">
        <v>2.1292499999999999</v>
      </c>
      <c r="CQ77">
        <v>1.7714810000000001</v>
      </c>
      <c r="CR77">
        <v>0.8256</v>
      </c>
      <c r="CS77">
        <v>1.3655999999999999</v>
      </c>
      <c r="CT77">
        <v>0.65207999999999999</v>
      </c>
      <c r="CU77">
        <v>1.1088</v>
      </c>
      <c r="CV77">
        <v>0.7752</v>
      </c>
      <c r="CW77">
        <v>1.2441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75.662259999999975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341.04379999999998</v>
      </c>
      <c r="L78">
        <v>243.89840000000001</v>
      </c>
      <c r="M78">
        <v>64.1982</v>
      </c>
      <c r="N78">
        <v>120.6562</v>
      </c>
      <c r="O78">
        <v>126.477</v>
      </c>
      <c r="P78">
        <v>141.232</v>
      </c>
      <c r="Q78">
        <v>22.205819999999999</v>
      </c>
      <c r="R78">
        <v>21.764358000000001</v>
      </c>
      <c r="S78">
        <v>26.964210000000001</v>
      </c>
      <c r="T78">
        <v>0</v>
      </c>
      <c r="U78">
        <v>348.97500000000002</v>
      </c>
      <c r="V78">
        <v>12.817187000000001</v>
      </c>
      <c r="W78">
        <v>44.917999999999999</v>
      </c>
      <c r="X78">
        <v>98.34</v>
      </c>
      <c r="Y78">
        <v>0</v>
      </c>
      <c r="Z78">
        <v>13.1076</v>
      </c>
      <c r="AA78">
        <v>28.09872</v>
      </c>
      <c r="AB78">
        <v>40.6068</v>
      </c>
      <c r="AC78">
        <v>29.747499000000001</v>
      </c>
      <c r="AD78">
        <v>37.287599999999998</v>
      </c>
      <c r="AE78">
        <v>50.592516000000003</v>
      </c>
      <c r="AF78">
        <v>30.21</v>
      </c>
      <c r="AG78">
        <v>43.590600000000002</v>
      </c>
      <c r="AH78">
        <v>143.30940000000001</v>
      </c>
      <c r="AI78">
        <v>16.939</v>
      </c>
      <c r="AJ78">
        <v>0</v>
      </c>
      <c r="AK78">
        <v>53.908499999999997</v>
      </c>
      <c r="AL78">
        <v>66.814999999999998</v>
      </c>
      <c r="AM78">
        <v>5.40144</v>
      </c>
      <c r="AN78">
        <v>0.73834</v>
      </c>
      <c r="AO78">
        <v>1.28772</v>
      </c>
      <c r="AP78">
        <v>3.0743999999999998</v>
      </c>
      <c r="AQ78">
        <v>64.22</v>
      </c>
      <c r="AR78">
        <v>15.456</v>
      </c>
      <c r="AS78">
        <v>10.492559999999999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75.662259999999975</v>
      </c>
      <c r="BA78">
        <f t="shared" si="4"/>
        <v>2359.0329299999999</v>
      </c>
      <c r="BB78">
        <v>75</v>
      </c>
      <c r="BD78">
        <v>5.34</v>
      </c>
      <c r="BE78">
        <v>1.92</v>
      </c>
      <c r="BF78">
        <v>2.21</v>
      </c>
      <c r="BG78">
        <v>1.79</v>
      </c>
      <c r="BH78">
        <v>6.05</v>
      </c>
      <c r="BI78">
        <v>0.4</v>
      </c>
      <c r="BJ78">
        <v>0.83</v>
      </c>
      <c r="BK78">
        <v>1.73</v>
      </c>
      <c r="BL78">
        <v>0.79</v>
      </c>
      <c r="BM78">
        <v>0</v>
      </c>
      <c r="BN78">
        <v>2.34</v>
      </c>
      <c r="BO78">
        <v>3.77</v>
      </c>
      <c r="BP78">
        <v>0.26</v>
      </c>
      <c r="BQ78">
        <v>1.98</v>
      </c>
      <c r="BR78">
        <v>1.0900000000000001</v>
      </c>
      <c r="BS78">
        <v>1.63</v>
      </c>
      <c r="BT78">
        <v>2.9693719999999999</v>
      </c>
      <c r="BU78">
        <v>1.342031</v>
      </c>
      <c r="BV78">
        <v>2.0069400000000002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5.2392899999999996</v>
      </c>
      <c r="CK78">
        <v>1.8703129999999999</v>
      </c>
      <c r="CL78">
        <v>0.96890600000000004</v>
      </c>
      <c r="CM78">
        <v>3.5120239999999998</v>
      </c>
      <c r="CN78">
        <v>3.5429629999999999</v>
      </c>
      <c r="CO78">
        <v>4.2945000000000002</v>
      </c>
      <c r="CP78">
        <v>2.1292499999999999</v>
      </c>
      <c r="CQ78">
        <v>1.7714810000000001</v>
      </c>
      <c r="CR78">
        <v>0.8256</v>
      </c>
      <c r="CS78">
        <v>1.3655999999999999</v>
      </c>
      <c r="CT78">
        <v>0.65207999999999999</v>
      </c>
      <c r="CU78">
        <v>1.1088</v>
      </c>
      <c r="CV78">
        <v>0.7752</v>
      </c>
      <c r="CW78">
        <v>1.2441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75.662259999999975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341.04379999999998</v>
      </c>
      <c r="L79">
        <v>225.89840000000001</v>
      </c>
      <c r="M79">
        <v>64.1982</v>
      </c>
      <c r="N79">
        <v>120.6562</v>
      </c>
      <c r="O79">
        <v>126.477</v>
      </c>
      <c r="P79">
        <v>141.232</v>
      </c>
      <c r="Q79">
        <v>22.205819999999999</v>
      </c>
      <c r="R79">
        <v>21.764358000000001</v>
      </c>
      <c r="S79">
        <v>26.964210000000001</v>
      </c>
      <c r="T79">
        <v>0</v>
      </c>
      <c r="U79">
        <v>348.97500000000002</v>
      </c>
      <c r="V79">
        <v>14.527359000000001</v>
      </c>
      <c r="W79">
        <v>44.917999999999999</v>
      </c>
      <c r="X79">
        <v>98.34</v>
      </c>
      <c r="Y79">
        <v>0</v>
      </c>
      <c r="Z79">
        <v>13.1076</v>
      </c>
      <c r="AA79">
        <v>28.09872</v>
      </c>
      <c r="AB79">
        <v>40.6068</v>
      </c>
      <c r="AC79">
        <v>29.747499000000001</v>
      </c>
      <c r="AD79">
        <v>37.287599999999998</v>
      </c>
      <c r="AE79">
        <v>50.592516000000003</v>
      </c>
      <c r="AF79">
        <v>30.21</v>
      </c>
      <c r="AG79">
        <v>43.590600000000002</v>
      </c>
      <c r="AH79">
        <v>143.30940000000001</v>
      </c>
      <c r="AI79">
        <v>16.939</v>
      </c>
      <c r="AJ79">
        <v>0</v>
      </c>
      <c r="AK79">
        <v>53.908499999999997</v>
      </c>
      <c r="AL79">
        <v>66.814999999999998</v>
      </c>
      <c r="AM79">
        <v>5.40144</v>
      </c>
      <c r="AN79">
        <v>0.73834</v>
      </c>
      <c r="AO79">
        <v>1.35534</v>
      </c>
      <c r="AP79">
        <v>2.4339</v>
      </c>
      <c r="AQ79">
        <v>64.22</v>
      </c>
      <c r="AR79">
        <v>34.223999999999997</v>
      </c>
      <c r="AS79">
        <v>10.492559999999999</v>
      </c>
      <c r="AT79">
        <v>13.867749999999999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75.53225999999998</v>
      </c>
      <c r="BA79">
        <f t="shared" si="4"/>
        <v>2359.6791720000001</v>
      </c>
      <c r="BB79">
        <v>76</v>
      </c>
      <c r="BD79">
        <v>5.21</v>
      </c>
      <c r="BE79">
        <v>1.92</v>
      </c>
      <c r="BF79">
        <v>2.21</v>
      </c>
      <c r="BG79">
        <v>1.79</v>
      </c>
      <c r="BH79">
        <v>6.05</v>
      </c>
      <c r="BI79">
        <v>0.4</v>
      </c>
      <c r="BJ79">
        <v>0.83</v>
      </c>
      <c r="BK79">
        <v>1.73</v>
      </c>
      <c r="BL79">
        <v>0.79</v>
      </c>
      <c r="BM79">
        <v>0</v>
      </c>
      <c r="BN79">
        <v>2.34</v>
      </c>
      <c r="BO79">
        <v>3.77</v>
      </c>
      <c r="BP79">
        <v>0.26</v>
      </c>
      <c r="BQ79">
        <v>1.98</v>
      </c>
      <c r="BR79">
        <v>1.0900000000000001</v>
      </c>
      <c r="BS79">
        <v>1.63</v>
      </c>
      <c r="BT79">
        <v>2.9693719999999999</v>
      </c>
      <c r="BU79">
        <v>1.342031</v>
      </c>
      <c r="BV79">
        <v>2.0069400000000002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5.2392899999999996</v>
      </c>
      <c r="CK79">
        <v>1.8703129999999999</v>
      </c>
      <c r="CL79">
        <v>0.96890600000000004</v>
      </c>
      <c r="CM79">
        <v>3.5120239999999998</v>
      </c>
      <c r="CN79">
        <v>3.5429629999999999</v>
      </c>
      <c r="CO79">
        <v>4.2945000000000002</v>
      </c>
      <c r="CP79">
        <v>2.1292499999999999</v>
      </c>
      <c r="CQ79">
        <v>1.7714810000000001</v>
      </c>
      <c r="CR79">
        <v>0.8256</v>
      </c>
      <c r="CS79">
        <v>1.3655999999999999</v>
      </c>
      <c r="CT79">
        <v>0.65207999999999999</v>
      </c>
      <c r="CU79">
        <v>1.1088</v>
      </c>
      <c r="CV79">
        <v>0.7752</v>
      </c>
      <c r="CW79">
        <v>1.2441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75.53225999999998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341.04379999999998</v>
      </c>
      <c r="L80">
        <v>225.89840000000001</v>
      </c>
      <c r="M80">
        <v>64.1982</v>
      </c>
      <c r="N80">
        <v>120.6562</v>
      </c>
      <c r="O80">
        <v>126.477</v>
      </c>
      <c r="P80">
        <v>141.232</v>
      </c>
      <c r="Q80">
        <v>22.205819999999999</v>
      </c>
      <c r="R80">
        <v>21.764358000000001</v>
      </c>
      <c r="S80">
        <v>26.964210000000001</v>
      </c>
      <c r="T80">
        <v>0</v>
      </c>
      <c r="U80">
        <v>348.97500000000002</v>
      </c>
      <c r="V80">
        <v>14.527359000000001</v>
      </c>
      <c r="W80">
        <v>44.917999999999999</v>
      </c>
      <c r="X80">
        <v>98.34</v>
      </c>
      <c r="Y80">
        <v>0</v>
      </c>
      <c r="Z80">
        <v>7.15</v>
      </c>
      <c r="AA80">
        <v>28.09872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18.126000000000001</v>
      </c>
      <c r="AG80">
        <v>43.590600000000002</v>
      </c>
      <c r="AH80">
        <v>119.42449999999999</v>
      </c>
      <c r="AI80">
        <v>5.2119999999999997</v>
      </c>
      <c r="AJ80">
        <v>0</v>
      </c>
      <c r="AK80">
        <v>53.908499999999997</v>
      </c>
      <c r="AL80">
        <v>12.782</v>
      </c>
      <c r="AM80">
        <v>5.40144</v>
      </c>
      <c r="AN80">
        <v>0.73834</v>
      </c>
      <c r="AO80">
        <v>1.47</v>
      </c>
      <c r="AP80">
        <v>2.4339</v>
      </c>
      <c r="AQ80">
        <v>64.22</v>
      </c>
      <c r="AR80">
        <v>34.223999999999997</v>
      </c>
      <c r="AS80">
        <v>10.492559999999999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74.249679999999984</v>
      </c>
      <c r="BA80">
        <f t="shared" si="4"/>
        <v>2219.180034</v>
      </c>
      <c r="BB80">
        <v>77</v>
      </c>
      <c r="BD80">
        <v>5.21</v>
      </c>
      <c r="BE80">
        <v>1.92</v>
      </c>
      <c r="BF80">
        <v>2.21</v>
      </c>
      <c r="BG80">
        <v>1.79</v>
      </c>
      <c r="BH80">
        <v>6.05</v>
      </c>
      <c r="BI80">
        <v>0.4</v>
      </c>
      <c r="BJ80">
        <v>0.83</v>
      </c>
      <c r="BK80">
        <v>1.73</v>
      </c>
      <c r="BL80">
        <v>0.79</v>
      </c>
      <c r="BM80">
        <v>0</v>
      </c>
      <c r="BN80">
        <v>2.34</v>
      </c>
      <c r="BO80">
        <v>3.77</v>
      </c>
      <c r="BP80">
        <v>0.26</v>
      </c>
      <c r="BQ80">
        <v>1.98</v>
      </c>
      <c r="BR80">
        <v>1.0900000000000001</v>
      </c>
      <c r="BS80">
        <v>1.63</v>
      </c>
      <c r="BT80">
        <v>2.9693719999999999</v>
      </c>
      <c r="BU80">
        <v>1.342031</v>
      </c>
      <c r="BV80">
        <v>2.0069400000000002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5.2392899999999996</v>
      </c>
      <c r="CK80">
        <v>1.8703129999999999</v>
      </c>
      <c r="CL80">
        <v>0.96890600000000004</v>
      </c>
      <c r="CM80">
        <v>3.5120239999999998</v>
      </c>
      <c r="CN80">
        <v>3.5429629999999999</v>
      </c>
      <c r="CO80">
        <v>4.2945000000000002</v>
      </c>
      <c r="CP80">
        <v>2.1292499999999999</v>
      </c>
      <c r="CQ80">
        <v>1.7714810000000001</v>
      </c>
      <c r="CR80">
        <v>0.8256</v>
      </c>
      <c r="CS80">
        <v>1.3655999999999999</v>
      </c>
      <c r="CT80">
        <v>0.15</v>
      </c>
      <c r="CU80">
        <v>0.44800000000000001</v>
      </c>
      <c r="CV80">
        <v>0.65549999999999997</v>
      </c>
      <c r="CW80">
        <v>1.2441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74.249679999999984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341.04379999999998</v>
      </c>
      <c r="L81">
        <v>195.93</v>
      </c>
      <c r="M81">
        <v>64.1982</v>
      </c>
      <c r="N81">
        <v>120.6562</v>
      </c>
      <c r="O81">
        <v>126.477</v>
      </c>
      <c r="P81">
        <v>141.232</v>
      </c>
      <c r="Q81">
        <v>22.205819999999999</v>
      </c>
      <c r="R81">
        <v>21.764358000000001</v>
      </c>
      <c r="S81">
        <v>26.964210000000001</v>
      </c>
      <c r="T81">
        <v>0</v>
      </c>
      <c r="U81">
        <v>348.97500000000002</v>
      </c>
      <c r="V81">
        <v>14.527359000000001</v>
      </c>
      <c r="W81">
        <v>44.917999999999999</v>
      </c>
      <c r="X81">
        <v>98.34</v>
      </c>
      <c r="Y81">
        <v>0</v>
      </c>
      <c r="Z81">
        <v>6.5537999999999998</v>
      </c>
      <c r="AA81">
        <v>17.38</v>
      </c>
      <c r="AB81">
        <v>13.426</v>
      </c>
      <c r="AC81">
        <v>9.9058399999999995</v>
      </c>
      <c r="AD81">
        <v>18.643799999999999</v>
      </c>
      <c r="AE81">
        <v>50.592516000000003</v>
      </c>
      <c r="AF81">
        <v>9.0630000000000006</v>
      </c>
      <c r="AG81">
        <v>43.590600000000002</v>
      </c>
      <c r="AH81">
        <v>95.539599999999993</v>
      </c>
      <c r="AI81">
        <v>0</v>
      </c>
      <c r="AJ81">
        <v>0</v>
      </c>
      <c r="AK81">
        <v>53.908499999999997</v>
      </c>
      <c r="AL81">
        <v>2.7888000000000002</v>
      </c>
      <c r="AM81">
        <v>5.40144</v>
      </c>
      <c r="AN81">
        <v>0.73834</v>
      </c>
      <c r="AO81">
        <v>1.617</v>
      </c>
      <c r="AP81">
        <v>2.4339</v>
      </c>
      <c r="AQ81">
        <v>64.22</v>
      </c>
      <c r="AR81">
        <v>34.223999999999997</v>
      </c>
      <c r="AS81">
        <v>10.492559999999999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73.764579999999981</v>
      </c>
      <c r="BA81">
        <f t="shared" si="4"/>
        <v>2096.513023</v>
      </c>
      <c r="BB81">
        <v>78</v>
      </c>
      <c r="BD81">
        <v>5.21</v>
      </c>
      <c r="BE81">
        <v>1.92</v>
      </c>
      <c r="BF81">
        <v>2.21</v>
      </c>
      <c r="BG81">
        <v>1.79</v>
      </c>
      <c r="BH81">
        <v>6.05</v>
      </c>
      <c r="BI81">
        <v>0.4</v>
      </c>
      <c r="BJ81">
        <v>0.83</v>
      </c>
      <c r="BK81">
        <v>1.73</v>
      </c>
      <c r="BL81">
        <v>0.81</v>
      </c>
      <c r="BM81">
        <v>0</v>
      </c>
      <c r="BN81">
        <v>2.34</v>
      </c>
      <c r="BO81">
        <v>3.77</v>
      </c>
      <c r="BP81">
        <v>0.26</v>
      </c>
      <c r="BQ81">
        <v>1.98</v>
      </c>
      <c r="BR81">
        <v>1.0900000000000001</v>
      </c>
      <c r="BS81">
        <v>1.63</v>
      </c>
      <c r="BT81">
        <v>2.9693719999999999</v>
      </c>
      <c r="BU81">
        <v>1.342031</v>
      </c>
      <c r="BV81">
        <v>2.0069400000000002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5.2392899999999996</v>
      </c>
      <c r="CK81">
        <v>1.8703129999999999</v>
      </c>
      <c r="CL81">
        <v>0.96890600000000004</v>
      </c>
      <c r="CM81">
        <v>3.5120239999999998</v>
      </c>
      <c r="CN81">
        <v>3.5429629999999999</v>
      </c>
      <c r="CO81">
        <v>4.2945000000000002</v>
      </c>
      <c r="CP81">
        <v>2.1292499999999999</v>
      </c>
      <c r="CQ81">
        <v>1.7714810000000001</v>
      </c>
      <c r="CR81">
        <v>0.8256</v>
      </c>
      <c r="CS81">
        <v>1.3655999999999999</v>
      </c>
      <c r="CT81">
        <v>0</v>
      </c>
      <c r="CU81">
        <v>0.224</v>
      </c>
      <c r="CV81">
        <v>0.52439999999999998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73.764579999999981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341.04379999999998</v>
      </c>
      <c r="L82">
        <v>180.93</v>
      </c>
      <c r="M82">
        <v>64.1982</v>
      </c>
      <c r="N82">
        <v>120.6562</v>
      </c>
      <c r="O82">
        <v>126.477</v>
      </c>
      <c r="P82">
        <v>141.232</v>
      </c>
      <c r="Q82">
        <v>22.205819999999999</v>
      </c>
      <c r="R82">
        <v>21.764358000000001</v>
      </c>
      <c r="S82">
        <v>26.964210000000001</v>
      </c>
      <c r="T82">
        <v>0</v>
      </c>
      <c r="U82">
        <v>348.97500000000002</v>
      </c>
      <c r="V82">
        <v>14.527359000000001</v>
      </c>
      <c r="W82">
        <v>44.917999999999999</v>
      </c>
      <c r="X82">
        <v>98.34</v>
      </c>
      <c r="Y82">
        <v>0</v>
      </c>
      <c r="Z82">
        <v>6.5537999999999998</v>
      </c>
      <c r="AA82">
        <v>12.244999999999999</v>
      </c>
      <c r="AB82">
        <v>0</v>
      </c>
      <c r="AC82">
        <v>0</v>
      </c>
      <c r="AD82">
        <v>9.3218999999999994</v>
      </c>
      <c r="AE82">
        <v>50.592516000000003</v>
      </c>
      <c r="AF82">
        <v>9.0630000000000006</v>
      </c>
      <c r="AG82">
        <v>43.590600000000002</v>
      </c>
      <c r="AH82">
        <v>44.675400000000003</v>
      </c>
      <c r="AI82">
        <v>0</v>
      </c>
      <c r="AJ82">
        <v>0</v>
      </c>
      <c r="AK82">
        <v>53.908499999999997</v>
      </c>
      <c r="AL82">
        <v>2.7888000000000002</v>
      </c>
      <c r="AM82">
        <v>5.40144</v>
      </c>
      <c r="AN82">
        <v>0.73834</v>
      </c>
      <c r="AO82">
        <v>1.3347599999999999</v>
      </c>
      <c r="AP82">
        <v>2.4339</v>
      </c>
      <c r="AQ82">
        <v>60.45</v>
      </c>
      <c r="AR82">
        <v>11.04</v>
      </c>
      <c r="AS82">
        <v>10.492559999999999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73.291279999999972</v>
      </c>
      <c r="BA82">
        <f t="shared" si="4"/>
        <v>1965.1505429999997</v>
      </c>
      <c r="BB82">
        <v>79</v>
      </c>
      <c r="BD82">
        <v>5.21</v>
      </c>
      <c r="BE82">
        <v>1.92</v>
      </c>
      <c r="BF82">
        <v>2.21</v>
      </c>
      <c r="BG82">
        <v>1.79</v>
      </c>
      <c r="BH82">
        <v>6.05</v>
      </c>
      <c r="BI82">
        <v>0.4</v>
      </c>
      <c r="BJ82">
        <v>0.83</v>
      </c>
      <c r="BK82">
        <v>1.73</v>
      </c>
      <c r="BL82">
        <v>0.84</v>
      </c>
      <c r="BM82">
        <v>0</v>
      </c>
      <c r="BN82">
        <v>2.34</v>
      </c>
      <c r="BO82">
        <v>3.77</v>
      </c>
      <c r="BP82">
        <v>0.26</v>
      </c>
      <c r="BQ82">
        <v>1.98</v>
      </c>
      <c r="BR82">
        <v>1.0900000000000001</v>
      </c>
      <c r="BS82">
        <v>1.63</v>
      </c>
      <c r="BT82">
        <v>2.9693719999999999</v>
      </c>
      <c r="BU82">
        <v>1.342031</v>
      </c>
      <c r="BV82">
        <v>2.0069400000000002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5.2392899999999996</v>
      </c>
      <c r="CK82">
        <v>1.8703129999999999</v>
      </c>
      <c r="CL82">
        <v>0.96890600000000004</v>
      </c>
      <c r="CM82">
        <v>3.5120239999999998</v>
      </c>
      <c r="CN82">
        <v>3.5429629999999999</v>
      </c>
      <c r="CO82">
        <v>4.2945000000000002</v>
      </c>
      <c r="CP82">
        <v>2.1292499999999999</v>
      </c>
      <c r="CQ82">
        <v>1.7714810000000001</v>
      </c>
      <c r="CR82">
        <v>0.8256</v>
      </c>
      <c r="CS82">
        <v>1.3655999999999999</v>
      </c>
      <c r="CT82">
        <v>0</v>
      </c>
      <c r="CU82">
        <v>0</v>
      </c>
      <c r="CV82">
        <v>0.24510000000000001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73.291279999999972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339.87759999999997</v>
      </c>
      <c r="L83">
        <v>181.72190000000001</v>
      </c>
      <c r="M83">
        <v>71.195800000000006</v>
      </c>
      <c r="N83">
        <v>120.6562</v>
      </c>
      <c r="O83">
        <v>126.477</v>
      </c>
      <c r="P83">
        <v>141.232</v>
      </c>
      <c r="Q83">
        <v>22.205819999999999</v>
      </c>
      <c r="R83">
        <v>21.764358000000001</v>
      </c>
      <c r="S83">
        <v>26.964210000000001</v>
      </c>
      <c r="T83">
        <v>0</v>
      </c>
      <c r="U83">
        <v>348.97500000000002</v>
      </c>
      <c r="V83">
        <v>16.330166999999999</v>
      </c>
      <c r="W83">
        <v>44.917999999999999</v>
      </c>
      <c r="X83">
        <v>98.34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1.351</v>
      </c>
      <c r="AE83">
        <v>31.512</v>
      </c>
      <c r="AF83">
        <v>9.0630000000000006</v>
      </c>
      <c r="AG83">
        <v>43.590600000000002</v>
      </c>
      <c r="AH83">
        <v>19.34</v>
      </c>
      <c r="AI83">
        <v>0</v>
      </c>
      <c r="AJ83">
        <v>0</v>
      </c>
      <c r="AK83">
        <v>53.908499999999997</v>
      </c>
      <c r="AL83">
        <v>2.7888000000000002</v>
      </c>
      <c r="AM83">
        <v>5.40144</v>
      </c>
      <c r="AN83">
        <v>0.73834</v>
      </c>
      <c r="AO83">
        <v>1.5111600000000001</v>
      </c>
      <c r="AP83">
        <v>2.4339</v>
      </c>
      <c r="AQ83">
        <v>48.164999999999999</v>
      </c>
      <c r="AR83">
        <v>11.04</v>
      </c>
      <c r="AS83">
        <v>10.492559999999999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73.312579999999983</v>
      </c>
      <c r="BA83">
        <f t="shared" si="4"/>
        <v>1896.8575349999999</v>
      </c>
      <c r="BB83">
        <v>80</v>
      </c>
      <c r="BD83">
        <v>5.34</v>
      </c>
      <c r="BE83">
        <v>1.92</v>
      </c>
      <c r="BF83">
        <v>2.21</v>
      </c>
      <c r="BG83">
        <v>1.79</v>
      </c>
      <c r="BH83">
        <v>6.05</v>
      </c>
      <c r="BI83">
        <v>0.4</v>
      </c>
      <c r="BJ83">
        <v>0.83</v>
      </c>
      <c r="BK83">
        <v>1.73</v>
      </c>
      <c r="BL83">
        <v>0.87</v>
      </c>
      <c r="BM83">
        <v>0</v>
      </c>
      <c r="BN83">
        <v>2.34</v>
      </c>
      <c r="BO83">
        <v>3.77</v>
      </c>
      <c r="BP83">
        <v>0.26</v>
      </c>
      <c r="BQ83">
        <v>1.98</v>
      </c>
      <c r="BR83">
        <v>1.0900000000000001</v>
      </c>
      <c r="BS83">
        <v>1.63</v>
      </c>
      <c r="BT83">
        <v>2.9693719999999999</v>
      </c>
      <c r="BU83">
        <v>1.342031</v>
      </c>
      <c r="BV83">
        <v>2.0069400000000002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5.2392899999999996</v>
      </c>
      <c r="CK83">
        <v>1.8703129999999999</v>
      </c>
      <c r="CL83">
        <v>0.96890600000000004</v>
      </c>
      <c r="CM83">
        <v>3.5120239999999998</v>
      </c>
      <c r="CN83">
        <v>3.5429629999999999</v>
      </c>
      <c r="CO83">
        <v>4.2945000000000002</v>
      </c>
      <c r="CP83">
        <v>2.1292499999999999</v>
      </c>
      <c r="CQ83">
        <v>1.7714810000000001</v>
      </c>
      <c r="CR83">
        <v>0.8256</v>
      </c>
      <c r="CS83">
        <v>1.3655999999999999</v>
      </c>
      <c r="CT83">
        <v>0</v>
      </c>
      <c r="CU83">
        <v>0</v>
      </c>
      <c r="CV83">
        <v>0.10639999999999999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73.312579999999983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339.87759999999997</v>
      </c>
      <c r="L84">
        <v>156.72190000000001</v>
      </c>
      <c r="M84">
        <v>71.195800000000006</v>
      </c>
      <c r="N84">
        <v>120.6562</v>
      </c>
      <c r="O84">
        <v>126.477</v>
      </c>
      <c r="P84">
        <v>141.232</v>
      </c>
      <c r="Q84">
        <v>22.205819999999999</v>
      </c>
      <c r="R84">
        <v>21.764358000000001</v>
      </c>
      <c r="S84">
        <v>26.964210000000001</v>
      </c>
      <c r="T84">
        <v>0</v>
      </c>
      <c r="U84">
        <v>348.97500000000002</v>
      </c>
      <c r="V84">
        <v>16.330166999999999</v>
      </c>
      <c r="W84">
        <v>44.917999999999999</v>
      </c>
      <c r="X84">
        <v>98.34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15.756</v>
      </c>
      <c r="AF84">
        <v>9.0630000000000006</v>
      </c>
      <c r="AG84">
        <v>43.590600000000002</v>
      </c>
      <c r="AH84">
        <v>2.9009999999999998</v>
      </c>
      <c r="AI84">
        <v>0</v>
      </c>
      <c r="AJ84">
        <v>0</v>
      </c>
      <c r="AK84">
        <v>53.908499999999997</v>
      </c>
      <c r="AL84">
        <v>2.7888000000000002</v>
      </c>
      <c r="AM84">
        <v>5.40144</v>
      </c>
      <c r="AN84">
        <v>0.73834</v>
      </c>
      <c r="AO84">
        <v>1.6111200000000001</v>
      </c>
      <c r="AP84">
        <v>2.4339</v>
      </c>
      <c r="AQ84">
        <v>32.11</v>
      </c>
      <c r="AR84">
        <v>11.04</v>
      </c>
      <c r="AS84">
        <v>10.492559999999999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73.251379999999969</v>
      </c>
      <c r="BA84">
        <f t="shared" si="4"/>
        <v>1822.2952949999999</v>
      </c>
      <c r="BB84">
        <v>81</v>
      </c>
      <c r="BD84">
        <v>5.34</v>
      </c>
      <c r="BE84">
        <v>1.92</v>
      </c>
      <c r="BF84">
        <v>2.21</v>
      </c>
      <c r="BG84">
        <v>1.79</v>
      </c>
      <c r="BH84">
        <v>6.05</v>
      </c>
      <c r="BI84">
        <v>0.4</v>
      </c>
      <c r="BJ84">
        <v>0.83</v>
      </c>
      <c r="BK84">
        <v>1.73</v>
      </c>
      <c r="BL84">
        <v>0.9</v>
      </c>
      <c r="BM84">
        <v>0</v>
      </c>
      <c r="BN84">
        <v>2.34</v>
      </c>
      <c r="BO84">
        <v>3.77</v>
      </c>
      <c r="BP84">
        <v>0.26</v>
      </c>
      <c r="BQ84">
        <v>1.98</v>
      </c>
      <c r="BR84">
        <v>1.0900000000000001</v>
      </c>
      <c r="BS84">
        <v>1.63</v>
      </c>
      <c r="BT84">
        <v>2.9693719999999999</v>
      </c>
      <c r="BU84">
        <v>1.342031</v>
      </c>
      <c r="BV84">
        <v>2.0069400000000002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5.2392899999999996</v>
      </c>
      <c r="CK84">
        <v>1.8703129999999999</v>
      </c>
      <c r="CL84">
        <v>0.96890600000000004</v>
      </c>
      <c r="CM84">
        <v>3.5120239999999998</v>
      </c>
      <c r="CN84">
        <v>3.5429629999999999</v>
      </c>
      <c r="CO84">
        <v>4.2945000000000002</v>
      </c>
      <c r="CP84">
        <v>2.1292499999999999</v>
      </c>
      <c r="CQ84">
        <v>1.7714810000000001</v>
      </c>
      <c r="CR84">
        <v>0.8256</v>
      </c>
      <c r="CS84">
        <v>1.3655999999999999</v>
      </c>
      <c r="CT84">
        <v>0</v>
      </c>
      <c r="CU84">
        <v>0</v>
      </c>
      <c r="CV84">
        <v>1.52E-2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73.251379999999969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300.87759999999997</v>
      </c>
      <c r="L85">
        <v>127.72190000000001</v>
      </c>
      <c r="M85">
        <v>71.195800000000006</v>
      </c>
      <c r="N85">
        <v>120.6562</v>
      </c>
      <c r="O85">
        <v>126.477</v>
      </c>
      <c r="P85">
        <v>141.232</v>
      </c>
      <c r="Q85">
        <v>22.205819999999999</v>
      </c>
      <c r="R85">
        <v>21.764358000000001</v>
      </c>
      <c r="S85">
        <v>26.964210000000001</v>
      </c>
      <c r="T85">
        <v>0</v>
      </c>
      <c r="U85">
        <v>348.97500000000002</v>
      </c>
      <c r="V85">
        <v>13.530167</v>
      </c>
      <c r="W85">
        <v>38.510399999999997</v>
      </c>
      <c r="X85">
        <v>87.913477999999998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9.0630000000000006</v>
      </c>
      <c r="AG85">
        <v>43.590600000000002</v>
      </c>
      <c r="AH85">
        <v>0</v>
      </c>
      <c r="AI85">
        <v>0</v>
      </c>
      <c r="AJ85">
        <v>0</v>
      </c>
      <c r="AK85">
        <v>53.908499999999997</v>
      </c>
      <c r="AL85">
        <v>2.7888000000000002</v>
      </c>
      <c r="AM85">
        <v>5.40144</v>
      </c>
      <c r="AN85">
        <v>0.73834</v>
      </c>
      <c r="AO85">
        <v>1.7581199999999999</v>
      </c>
      <c r="AP85">
        <v>2.4339</v>
      </c>
      <c r="AQ85">
        <v>32.11</v>
      </c>
      <c r="AR85">
        <v>11.04</v>
      </c>
      <c r="AS85">
        <v>10.492559999999999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73.276179999999982</v>
      </c>
      <c r="BA85">
        <f t="shared" si="4"/>
        <v>1716.1759729999997</v>
      </c>
      <c r="BB85">
        <v>82</v>
      </c>
      <c r="BD85">
        <v>5.34</v>
      </c>
      <c r="BE85">
        <v>1.92</v>
      </c>
      <c r="BF85">
        <v>2.21</v>
      </c>
      <c r="BG85">
        <v>1.79</v>
      </c>
      <c r="BH85">
        <v>6.05</v>
      </c>
      <c r="BI85">
        <v>0.4</v>
      </c>
      <c r="BJ85">
        <v>0.83</v>
      </c>
      <c r="BK85">
        <v>1.73</v>
      </c>
      <c r="BL85">
        <v>0.94</v>
      </c>
      <c r="BM85">
        <v>0</v>
      </c>
      <c r="BN85">
        <v>2.34</v>
      </c>
      <c r="BO85">
        <v>3.77</v>
      </c>
      <c r="BP85">
        <v>0.26</v>
      </c>
      <c r="BQ85">
        <v>1.98</v>
      </c>
      <c r="BR85">
        <v>1.0900000000000001</v>
      </c>
      <c r="BS85">
        <v>1.63</v>
      </c>
      <c r="BT85">
        <v>2.9693719999999999</v>
      </c>
      <c r="BU85">
        <v>1.342031</v>
      </c>
      <c r="BV85">
        <v>2.0069400000000002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5.2392899999999996</v>
      </c>
      <c r="CK85">
        <v>1.8703129999999999</v>
      </c>
      <c r="CL85">
        <v>0.96890600000000004</v>
      </c>
      <c r="CM85">
        <v>3.5120239999999998</v>
      </c>
      <c r="CN85">
        <v>3.5429629999999999</v>
      </c>
      <c r="CO85">
        <v>4.2945000000000002</v>
      </c>
      <c r="CP85">
        <v>2.1292499999999999</v>
      </c>
      <c r="CQ85">
        <v>1.7714810000000001</v>
      </c>
      <c r="CR85">
        <v>0.8256</v>
      </c>
      <c r="CS85">
        <v>1.3655999999999999</v>
      </c>
      <c r="CT85">
        <v>0</v>
      </c>
      <c r="CU85">
        <v>0</v>
      </c>
      <c r="CV85">
        <v>0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73.276179999999982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294.08999999999997</v>
      </c>
      <c r="L86">
        <v>127.72190000000001</v>
      </c>
      <c r="M86">
        <v>71.195800000000006</v>
      </c>
      <c r="N86">
        <v>120.6562</v>
      </c>
      <c r="O86">
        <v>126.477</v>
      </c>
      <c r="P86">
        <v>141.232</v>
      </c>
      <c r="Q86">
        <v>22.205819999999999</v>
      </c>
      <c r="R86">
        <v>21.764358000000001</v>
      </c>
      <c r="S86">
        <v>26.964210000000001</v>
      </c>
      <c r="T86">
        <v>0</v>
      </c>
      <c r="U86">
        <v>348.97500000000002</v>
      </c>
      <c r="V86">
        <v>9.970167</v>
      </c>
      <c r="W86">
        <v>30.115442000000002</v>
      </c>
      <c r="X86">
        <v>84.361599999999996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9.0630000000000006</v>
      </c>
      <c r="AG86">
        <v>43.590600000000002</v>
      </c>
      <c r="AH86">
        <v>0</v>
      </c>
      <c r="AI86">
        <v>0</v>
      </c>
      <c r="AJ86">
        <v>0</v>
      </c>
      <c r="AK86">
        <v>53.908499999999997</v>
      </c>
      <c r="AL86">
        <v>2.7888000000000002</v>
      </c>
      <c r="AM86">
        <v>5.40144</v>
      </c>
      <c r="AN86">
        <v>0.73834</v>
      </c>
      <c r="AO86">
        <v>1.9257</v>
      </c>
      <c r="AP86">
        <v>2.4339</v>
      </c>
      <c r="AQ86">
        <v>16.055</v>
      </c>
      <c r="AR86">
        <v>11.04</v>
      </c>
      <c r="AS86">
        <v>10.492559999999999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73.306179999999983</v>
      </c>
      <c r="BA86">
        <f t="shared" si="4"/>
        <v>1678.0241169999999</v>
      </c>
      <c r="BB86">
        <v>83</v>
      </c>
      <c r="BD86">
        <v>5.34</v>
      </c>
      <c r="BE86">
        <v>1.92</v>
      </c>
      <c r="BF86">
        <v>2.21</v>
      </c>
      <c r="BG86">
        <v>1.79</v>
      </c>
      <c r="BH86">
        <v>6.05</v>
      </c>
      <c r="BI86">
        <v>0.4</v>
      </c>
      <c r="BJ86">
        <v>0.83</v>
      </c>
      <c r="BK86">
        <v>1.73</v>
      </c>
      <c r="BL86">
        <v>0.97</v>
      </c>
      <c r="BM86">
        <v>0</v>
      </c>
      <c r="BN86">
        <v>2.34</v>
      </c>
      <c r="BO86">
        <v>3.77</v>
      </c>
      <c r="BP86">
        <v>0.26</v>
      </c>
      <c r="BQ86">
        <v>1.98</v>
      </c>
      <c r="BR86">
        <v>1.0900000000000001</v>
      </c>
      <c r="BS86">
        <v>1.63</v>
      </c>
      <c r="BT86">
        <v>2.9693719999999999</v>
      </c>
      <c r="BU86">
        <v>1.342031</v>
      </c>
      <c r="BV86">
        <v>2.0069400000000002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5.2392899999999996</v>
      </c>
      <c r="CK86">
        <v>1.8703129999999999</v>
      </c>
      <c r="CL86">
        <v>0.96890600000000004</v>
      </c>
      <c r="CM86">
        <v>3.5120239999999998</v>
      </c>
      <c r="CN86">
        <v>3.5429629999999999</v>
      </c>
      <c r="CO86">
        <v>4.2945000000000002</v>
      </c>
      <c r="CP86">
        <v>2.1292499999999999</v>
      </c>
      <c r="CQ86">
        <v>1.7714810000000001</v>
      </c>
      <c r="CR86">
        <v>0.8256</v>
      </c>
      <c r="CS86">
        <v>1.3655999999999999</v>
      </c>
      <c r="CT86">
        <v>0</v>
      </c>
      <c r="CU86">
        <v>0</v>
      </c>
      <c r="CV86">
        <v>0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73.306179999999983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294.08999999999997</v>
      </c>
      <c r="L87">
        <v>127.72190000000001</v>
      </c>
      <c r="M87">
        <v>71.195800000000006</v>
      </c>
      <c r="N87">
        <v>120.6562</v>
      </c>
      <c r="O87">
        <v>126.477</v>
      </c>
      <c r="P87">
        <v>141.232</v>
      </c>
      <c r="Q87">
        <v>12.649330000000001</v>
      </c>
      <c r="R87">
        <v>11.841436</v>
      </c>
      <c r="S87">
        <v>14.678000000000001</v>
      </c>
      <c r="T87">
        <v>0</v>
      </c>
      <c r="U87">
        <v>348.97500000000002</v>
      </c>
      <c r="V87">
        <v>9.970167</v>
      </c>
      <c r="W87">
        <v>29.728899999999999</v>
      </c>
      <c r="X87">
        <v>64.190899999999999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9.0630000000000006</v>
      </c>
      <c r="AG87">
        <v>43.590600000000002</v>
      </c>
      <c r="AH87">
        <v>0</v>
      </c>
      <c r="AI87">
        <v>0</v>
      </c>
      <c r="AJ87">
        <v>0</v>
      </c>
      <c r="AK87">
        <v>53.908499999999997</v>
      </c>
      <c r="AL87">
        <v>2.7888000000000002</v>
      </c>
      <c r="AM87">
        <v>5.40144</v>
      </c>
      <c r="AN87">
        <v>0.73834</v>
      </c>
      <c r="AO87">
        <v>2.1814800000000001</v>
      </c>
      <c r="AP87">
        <v>2.4339</v>
      </c>
      <c r="AQ87">
        <v>16.055</v>
      </c>
      <c r="AR87">
        <v>15.456</v>
      </c>
      <c r="AS87">
        <v>10.492559999999999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73.306179999999983</v>
      </c>
      <c r="BA87">
        <f t="shared" si="4"/>
        <v>1630.3730330000001</v>
      </c>
      <c r="BB87">
        <v>84</v>
      </c>
      <c r="BD87">
        <v>5.34</v>
      </c>
      <c r="BE87">
        <v>1.92</v>
      </c>
      <c r="BF87">
        <v>2.21</v>
      </c>
      <c r="BG87">
        <v>1.79</v>
      </c>
      <c r="BH87">
        <v>6.05</v>
      </c>
      <c r="BI87">
        <v>0.4</v>
      </c>
      <c r="BJ87">
        <v>0.83</v>
      </c>
      <c r="BK87">
        <v>1.73</v>
      </c>
      <c r="BL87">
        <v>0.97</v>
      </c>
      <c r="BM87">
        <v>0</v>
      </c>
      <c r="BN87">
        <v>2.34</v>
      </c>
      <c r="BO87">
        <v>3.77</v>
      </c>
      <c r="BP87">
        <v>0.26</v>
      </c>
      <c r="BQ87">
        <v>1.98</v>
      </c>
      <c r="BR87">
        <v>1.0900000000000001</v>
      </c>
      <c r="BS87">
        <v>1.63</v>
      </c>
      <c r="BT87">
        <v>2.9693719999999999</v>
      </c>
      <c r="BU87">
        <v>1.342031</v>
      </c>
      <c r="BV87">
        <v>2.0069400000000002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5.2392899999999996</v>
      </c>
      <c r="CK87">
        <v>1.8703129999999999</v>
      </c>
      <c r="CL87">
        <v>0.96890600000000004</v>
      </c>
      <c r="CM87">
        <v>3.5120239999999998</v>
      </c>
      <c r="CN87">
        <v>3.5429629999999999</v>
      </c>
      <c r="CO87">
        <v>4.2945000000000002</v>
      </c>
      <c r="CP87">
        <v>2.1292499999999999</v>
      </c>
      <c r="CQ87">
        <v>1.7714810000000001</v>
      </c>
      <c r="CR87">
        <v>0.8256</v>
      </c>
      <c r="CS87">
        <v>1.3655999999999999</v>
      </c>
      <c r="CT87">
        <v>0</v>
      </c>
      <c r="CU87">
        <v>0</v>
      </c>
      <c r="CV87">
        <v>0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73.306179999999983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294.08999999999997</v>
      </c>
      <c r="L88">
        <v>127.72190000000001</v>
      </c>
      <c r="M88">
        <v>71.195800000000006</v>
      </c>
      <c r="N88">
        <v>120.6562</v>
      </c>
      <c r="O88">
        <v>126.477</v>
      </c>
      <c r="P88">
        <v>141.232</v>
      </c>
      <c r="Q88">
        <v>10.588100000000001</v>
      </c>
      <c r="R88">
        <v>11.841436</v>
      </c>
      <c r="S88">
        <v>14.678000000000001</v>
      </c>
      <c r="T88">
        <v>0</v>
      </c>
      <c r="U88">
        <v>348.97500000000002</v>
      </c>
      <c r="V88">
        <v>9.970167</v>
      </c>
      <c r="W88">
        <v>29.728899999999999</v>
      </c>
      <c r="X88">
        <v>64.190899999999999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9.0630000000000006</v>
      </c>
      <c r="AG88">
        <v>43.590600000000002</v>
      </c>
      <c r="AH88">
        <v>0</v>
      </c>
      <c r="AI88">
        <v>0</v>
      </c>
      <c r="AJ88">
        <v>0</v>
      </c>
      <c r="AK88">
        <v>53.908499999999997</v>
      </c>
      <c r="AL88">
        <v>2.7888000000000002</v>
      </c>
      <c r="AM88">
        <v>5.40144</v>
      </c>
      <c r="AN88">
        <v>0.73834</v>
      </c>
      <c r="AO88">
        <v>2.3843399999999999</v>
      </c>
      <c r="AP88">
        <v>2.4339</v>
      </c>
      <c r="AQ88">
        <v>0</v>
      </c>
      <c r="AR88">
        <v>15.456</v>
      </c>
      <c r="AS88">
        <v>10.492559999999999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73.306179999999983</v>
      </c>
      <c r="BA88">
        <f t="shared" si="4"/>
        <v>1612.4596630000003</v>
      </c>
      <c r="BB88">
        <v>85</v>
      </c>
      <c r="BD88">
        <v>5.34</v>
      </c>
      <c r="BE88">
        <v>1.92</v>
      </c>
      <c r="BF88">
        <v>2.21</v>
      </c>
      <c r="BG88">
        <v>1.79</v>
      </c>
      <c r="BH88">
        <v>6.05</v>
      </c>
      <c r="BI88">
        <v>0.4</v>
      </c>
      <c r="BJ88">
        <v>0.83</v>
      </c>
      <c r="BK88">
        <v>1.73</v>
      </c>
      <c r="BL88">
        <v>0.97</v>
      </c>
      <c r="BM88">
        <v>0</v>
      </c>
      <c r="BN88">
        <v>2.34</v>
      </c>
      <c r="BO88">
        <v>3.77</v>
      </c>
      <c r="BP88">
        <v>0.26</v>
      </c>
      <c r="BQ88">
        <v>1.98</v>
      </c>
      <c r="BR88">
        <v>1.0900000000000001</v>
      </c>
      <c r="BS88">
        <v>1.63</v>
      </c>
      <c r="BT88">
        <v>2.9693719999999999</v>
      </c>
      <c r="BU88">
        <v>1.342031</v>
      </c>
      <c r="BV88">
        <v>2.0069400000000002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5.2392899999999996</v>
      </c>
      <c r="CK88">
        <v>1.8703129999999999</v>
      </c>
      <c r="CL88">
        <v>0.96890600000000004</v>
      </c>
      <c r="CM88">
        <v>3.5120239999999998</v>
      </c>
      <c r="CN88">
        <v>3.5429629999999999</v>
      </c>
      <c r="CO88">
        <v>4.2945000000000002</v>
      </c>
      <c r="CP88">
        <v>2.1292499999999999</v>
      </c>
      <c r="CQ88">
        <v>1.7714810000000001</v>
      </c>
      <c r="CR88">
        <v>0.8256</v>
      </c>
      <c r="CS88">
        <v>1.3655999999999999</v>
      </c>
      <c r="CT88">
        <v>0</v>
      </c>
      <c r="CU88">
        <v>0</v>
      </c>
      <c r="CV88">
        <v>0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73.306179999999983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294.08999999999997</v>
      </c>
      <c r="L89">
        <v>127.72190000000001</v>
      </c>
      <c r="M89">
        <v>71.195800000000006</v>
      </c>
      <c r="N89">
        <v>120.6562</v>
      </c>
      <c r="O89">
        <v>126.477</v>
      </c>
      <c r="P89">
        <v>141.232</v>
      </c>
      <c r="Q89">
        <v>10.588100000000001</v>
      </c>
      <c r="R89">
        <v>11.841436</v>
      </c>
      <c r="S89">
        <v>14.678000000000001</v>
      </c>
      <c r="T89">
        <v>0</v>
      </c>
      <c r="U89">
        <v>348.97500000000002</v>
      </c>
      <c r="V89">
        <v>9.970167</v>
      </c>
      <c r="W89">
        <v>29.728899999999999</v>
      </c>
      <c r="X89">
        <v>64.190899999999999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9.0630000000000006</v>
      </c>
      <c r="AG89">
        <v>43.590600000000002</v>
      </c>
      <c r="AH89">
        <v>0</v>
      </c>
      <c r="AI89">
        <v>0</v>
      </c>
      <c r="AJ89">
        <v>0</v>
      </c>
      <c r="AK89">
        <v>53.908499999999997</v>
      </c>
      <c r="AL89">
        <v>2.7888000000000002</v>
      </c>
      <c r="AM89">
        <v>5.40144</v>
      </c>
      <c r="AN89">
        <v>0.73834</v>
      </c>
      <c r="AO89">
        <v>0.16464000000000001</v>
      </c>
      <c r="AP89">
        <v>2.4339</v>
      </c>
      <c r="AQ89">
        <v>0</v>
      </c>
      <c r="AR89">
        <v>15.456</v>
      </c>
      <c r="AS89">
        <v>10.492559999999999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73.306179999999983</v>
      </c>
      <c r="BA89">
        <f t="shared" si="4"/>
        <v>1610.2399630000002</v>
      </c>
      <c r="BB89">
        <v>86</v>
      </c>
      <c r="BD89">
        <v>5.34</v>
      </c>
      <c r="BE89">
        <v>1.92</v>
      </c>
      <c r="BF89">
        <v>2.21</v>
      </c>
      <c r="BG89">
        <v>1.79</v>
      </c>
      <c r="BH89">
        <v>6.05</v>
      </c>
      <c r="BI89">
        <v>0.4</v>
      </c>
      <c r="BJ89">
        <v>0.83</v>
      </c>
      <c r="BK89">
        <v>1.73</v>
      </c>
      <c r="BL89">
        <v>0.97</v>
      </c>
      <c r="BM89">
        <v>0</v>
      </c>
      <c r="BN89">
        <v>2.34</v>
      </c>
      <c r="BO89">
        <v>3.77</v>
      </c>
      <c r="BP89">
        <v>0.26</v>
      </c>
      <c r="BQ89">
        <v>1.98</v>
      </c>
      <c r="BR89">
        <v>1.0900000000000001</v>
      </c>
      <c r="BS89">
        <v>1.63</v>
      </c>
      <c r="BT89">
        <v>2.9693719999999999</v>
      </c>
      <c r="BU89">
        <v>1.342031</v>
      </c>
      <c r="BV89">
        <v>2.0069400000000002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5.2392899999999996</v>
      </c>
      <c r="CK89">
        <v>1.8703129999999999</v>
      </c>
      <c r="CL89">
        <v>0.96890600000000004</v>
      </c>
      <c r="CM89">
        <v>3.5120239999999998</v>
      </c>
      <c r="CN89">
        <v>3.5429629999999999</v>
      </c>
      <c r="CO89">
        <v>4.2945000000000002</v>
      </c>
      <c r="CP89">
        <v>2.1292499999999999</v>
      </c>
      <c r="CQ89">
        <v>1.7714810000000001</v>
      </c>
      <c r="CR89">
        <v>0.8256</v>
      </c>
      <c r="CS89">
        <v>1.3655999999999999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73.306179999999983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294.08999999999997</v>
      </c>
      <c r="L90">
        <v>127.72190000000001</v>
      </c>
      <c r="M90">
        <v>71.195800000000006</v>
      </c>
      <c r="N90">
        <v>120.6562</v>
      </c>
      <c r="O90">
        <v>126.477</v>
      </c>
      <c r="P90">
        <v>141.232</v>
      </c>
      <c r="Q90">
        <v>10.588100000000001</v>
      </c>
      <c r="R90">
        <v>11.841436</v>
      </c>
      <c r="S90">
        <v>14.678000000000001</v>
      </c>
      <c r="T90">
        <v>0</v>
      </c>
      <c r="U90">
        <v>348.97500000000002</v>
      </c>
      <c r="V90">
        <v>9.970167</v>
      </c>
      <c r="W90">
        <v>29.728899999999999</v>
      </c>
      <c r="X90">
        <v>64.190899999999999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9.0630000000000006</v>
      </c>
      <c r="AG90">
        <v>43.590600000000002</v>
      </c>
      <c r="AH90">
        <v>0</v>
      </c>
      <c r="AI90">
        <v>0</v>
      </c>
      <c r="AJ90">
        <v>0</v>
      </c>
      <c r="AK90">
        <v>53.908499999999997</v>
      </c>
      <c r="AL90">
        <v>2.7888000000000002</v>
      </c>
      <c r="AM90">
        <v>5.40144</v>
      </c>
      <c r="AN90">
        <v>0.73834</v>
      </c>
      <c r="AO90">
        <v>0.48509999999999998</v>
      </c>
      <c r="AP90">
        <v>2.4339</v>
      </c>
      <c r="AQ90">
        <v>0</v>
      </c>
      <c r="AR90">
        <v>15.456</v>
      </c>
      <c r="AS90">
        <v>10.492559999999999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73.306179999999983</v>
      </c>
      <c r="BA90">
        <f t="shared" si="4"/>
        <v>1610.5604230000004</v>
      </c>
      <c r="BB90">
        <v>87</v>
      </c>
      <c r="BD90">
        <v>5.34</v>
      </c>
      <c r="BE90">
        <v>1.92</v>
      </c>
      <c r="BF90">
        <v>2.21</v>
      </c>
      <c r="BG90">
        <v>1.79</v>
      </c>
      <c r="BH90">
        <v>6.05</v>
      </c>
      <c r="BI90">
        <v>0.4</v>
      </c>
      <c r="BJ90">
        <v>0.83</v>
      </c>
      <c r="BK90">
        <v>1.73</v>
      </c>
      <c r="BL90">
        <v>0.97</v>
      </c>
      <c r="BM90">
        <v>0</v>
      </c>
      <c r="BN90">
        <v>2.34</v>
      </c>
      <c r="BO90">
        <v>3.77</v>
      </c>
      <c r="BP90">
        <v>0.26</v>
      </c>
      <c r="BQ90">
        <v>1.98</v>
      </c>
      <c r="BR90">
        <v>1.0900000000000001</v>
      </c>
      <c r="BS90">
        <v>1.63</v>
      </c>
      <c r="BT90">
        <v>2.9693719999999999</v>
      </c>
      <c r="BU90">
        <v>1.342031</v>
      </c>
      <c r="BV90">
        <v>2.0069400000000002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5.2392899999999996</v>
      </c>
      <c r="CK90">
        <v>1.8703129999999999</v>
      </c>
      <c r="CL90">
        <v>0.96890600000000004</v>
      </c>
      <c r="CM90">
        <v>3.5120239999999998</v>
      </c>
      <c r="CN90">
        <v>3.5429629999999999</v>
      </c>
      <c r="CO90">
        <v>4.2945000000000002</v>
      </c>
      <c r="CP90">
        <v>2.1292499999999999</v>
      </c>
      <c r="CQ90">
        <v>1.7714810000000001</v>
      </c>
      <c r="CR90">
        <v>0.8256</v>
      </c>
      <c r="CS90">
        <v>1.3655999999999999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73.306179999999983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264.08999999999997</v>
      </c>
      <c r="L91">
        <v>127.72190000000001</v>
      </c>
      <c r="M91">
        <v>71.195800000000006</v>
      </c>
      <c r="N91">
        <v>120.6562</v>
      </c>
      <c r="O91">
        <v>126.477</v>
      </c>
      <c r="P91">
        <v>141.232</v>
      </c>
      <c r="Q91">
        <v>10.588100000000001</v>
      </c>
      <c r="R91">
        <v>11.888916999999999</v>
      </c>
      <c r="S91">
        <v>14.678000000000001</v>
      </c>
      <c r="T91">
        <v>0</v>
      </c>
      <c r="U91">
        <v>348.97500000000002</v>
      </c>
      <c r="V91">
        <v>9.970167</v>
      </c>
      <c r="W91">
        <v>29.648900000000001</v>
      </c>
      <c r="X91">
        <v>63.790900000000001</v>
      </c>
      <c r="Y91">
        <v>0</v>
      </c>
      <c r="Z91">
        <v>1.1000000000000001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43.590600000000002</v>
      </c>
      <c r="AH91">
        <v>0</v>
      </c>
      <c r="AI91">
        <v>0</v>
      </c>
      <c r="AJ91">
        <v>0</v>
      </c>
      <c r="AK91">
        <v>53.908499999999997</v>
      </c>
      <c r="AL91">
        <v>2.7888000000000002</v>
      </c>
      <c r="AM91">
        <v>5.40144</v>
      </c>
      <c r="AN91">
        <v>0.73834</v>
      </c>
      <c r="AO91">
        <v>0.72030000000000005</v>
      </c>
      <c r="AP91">
        <v>2.4339</v>
      </c>
      <c r="AQ91">
        <v>0</v>
      </c>
      <c r="AR91">
        <v>15.456</v>
      </c>
      <c r="AS91">
        <v>10.492559999999999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73.151009999999985</v>
      </c>
      <c r="BA91">
        <f t="shared" si="4"/>
        <v>1574.7541339999998</v>
      </c>
      <c r="BB91">
        <v>88</v>
      </c>
      <c r="BD91">
        <v>5.34</v>
      </c>
      <c r="BE91">
        <v>1.92</v>
      </c>
      <c r="BF91">
        <v>2.21</v>
      </c>
      <c r="BG91">
        <v>1.79</v>
      </c>
      <c r="BH91">
        <v>6.05</v>
      </c>
      <c r="BI91">
        <v>0.42</v>
      </c>
      <c r="BJ91">
        <v>0.74</v>
      </c>
      <c r="BK91">
        <v>1.73</v>
      </c>
      <c r="BL91">
        <v>0.97</v>
      </c>
      <c r="BM91">
        <v>0</v>
      </c>
      <c r="BN91">
        <v>2.34</v>
      </c>
      <c r="BO91">
        <v>3.77</v>
      </c>
      <c r="BP91">
        <v>0.26</v>
      </c>
      <c r="BQ91">
        <v>1.98</v>
      </c>
      <c r="BR91">
        <v>1.0900000000000001</v>
      </c>
      <c r="BS91">
        <v>1.63</v>
      </c>
      <c r="BT91">
        <v>2.9693719999999999</v>
      </c>
      <c r="BU91">
        <v>1.342031</v>
      </c>
      <c r="BV91">
        <v>2.0069400000000002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5.2392899999999996</v>
      </c>
      <c r="CK91">
        <v>1.8703129999999999</v>
      </c>
      <c r="CL91">
        <v>0.96890600000000004</v>
      </c>
      <c r="CM91">
        <v>3.5120239999999998</v>
      </c>
      <c r="CN91">
        <v>3.5429629999999999</v>
      </c>
      <c r="CO91">
        <v>4.2945000000000002</v>
      </c>
      <c r="CP91">
        <v>2.0440800000000001</v>
      </c>
      <c r="CQ91">
        <v>1.7714810000000001</v>
      </c>
      <c r="CR91">
        <v>0.8256</v>
      </c>
      <c r="CS91">
        <v>1.3655999999999999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73.151009999999985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229.847444</v>
      </c>
      <c r="L92">
        <v>127.72190000000001</v>
      </c>
      <c r="M92">
        <v>71.195800000000006</v>
      </c>
      <c r="N92">
        <v>120.6562</v>
      </c>
      <c r="O92">
        <v>126.477</v>
      </c>
      <c r="P92">
        <v>141.232</v>
      </c>
      <c r="Q92">
        <v>10.588100000000001</v>
      </c>
      <c r="R92">
        <v>11.888916999999999</v>
      </c>
      <c r="S92">
        <v>14.678000000000001</v>
      </c>
      <c r="T92">
        <v>0</v>
      </c>
      <c r="U92">
        <v>348.97500000000002</v>
      </c>
      <c r="V92">
        <v>9.970167</v>
      </c>
      <c r="W92">
        <v>29.648900000000001</v>
      </c>
      <c r="X92">
        <v>63.790900000000001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43.590600000000002</v>
      </c>
      <c r="AH92">
        <v>0</v>
      </c>
      <c r="AI92">
        <v>0</v>
      </c>
      <c r="AJ92">
        <v>0</v>
      </c>
      <c r="AK92">
        <v>53.908499999999997</v>
      </c>
      <c r="AL92">
        <v>2.7888000000000002</v>
      </c>
      <c r="AM92">
        <v>5.40144</v>
      </c>
      <c r="AN92">
        <v>0.73834</v>
      </c>
      <c r="AO92">
        <v>0.90846000000000005</v>
      </c>
      <c r="AP92">
        <v>2.4339</v>
      </c>
      <c r="AQ92">
        <v>0</v>
      </c>
      <c r="AR92">
        <v>15.456</v>
      </c>
      <c r="AS92">
        <v>10.492559999999999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73.151009999999985</v>
      </c>
      <c r="BA92">
        <f t="shared" si="4"/>
        <v>1539.5997380000001</v>
      </c>
      <c r="BB92">
        <v>89</v>
      </c>
      <c r="BD92">
        <v>5.34</v>
      </c>
      <c r="BE92">
        <v>1.92</v>
      </c>
      <c r="BF92">
        <v>2.21</v>
      </c>
      <c r="BG92">
        <v>1.79</v>
      </c>
      <c r="BH92">
        <v>6.05</v>
      </c>
      <c r="BI92">
        <v>0.42</v>
      </c>
      <c r="BJ92">
        <v>0.74</v>
      </c>
      <c r="BK92">
        <v>1.73</v>
      </c>
      <c r="BL92">
        <v>0.97</v>
      </c>
      <c r="BM92">
        <v>0</v>
      </c>
      <c r="BN92">
        <v>2.34</v>
      </c>
      <c r="BO92">
        <v>3.77</v>
      </c>
      <c r="BP92">
        <v>0.26</v>
      </c>
      <c r="BQ92">
        <v>1.98</v>
      </c>
      <c r="BR92">
        <v>1.0900000000000001</v>
      </c>
      <c r="BS92">
        <v>1.63</v>
      </c>
      <c r="BT92">
        <v>2.9693719999999999</v>
      </c>
      <c r="BU92">
        <v>1.342031</v>
      </c>
      <c r="BV92">
        <v>2.0069400000000002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5.2392899999999996</v>
      </c>
      <c r="CK92">
        <v>1.8703129999999999</v>
      </c>
      <c r="CL92">
        <v>0.96890600000000004</v>
      </c>
      <c r="CM92">
        <v>3.5120239999999998</v>
      </c>
      <c r="CN92">
        <v>3.5429629999999999</v>
      </c>
      <c r="CO92">
        <v>4.2945000000000002</v>
      </c>
      <c r="CP92">
        <v>2.0440800000000001</v>
      </c>
      <c r="CQ92">
        <v>1.7714810000000001</v>
      </c>
      <c r="CR92">
        <v>0.8256</v>
      </c>
      <c r="CS92">
        <v>1.3655999999999999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73.151009999999985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199.09</v>
      </c>
      <c r="L93">
        <v>127.72190000000001</v>
      </c>
      <c r="M93">
        <v>71.195800000000006</v>
      </c>
      <c r="N93">
        <v>120.6562</v>
      </c>
      <c r="O93">
        <v>126.477</v>
      </c>
      <c r="P93">
        <v>141.232</v>
      </c>
      <c r="Q93">
        <v>10.588100000000001</v>
      </c>
      <c r="R93">
        <v>11.912618999999999</v>
      </c>
      <c r="S93">
        <v>14.735899</v>
      </c>
      <c r="T93">
        <v>0</v>
      </c>
      <c r="U93">
        <v>348.97500000000002</v>
      </c>
      <c r="V93">
        <v>9.970167</v>
      </c>
      <c r="W93">
        <v>29.648900000000001</v>
      </c>
      <c r="X93">
        <v>63.790900000000001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43.590600000000002</v>
      </c>
      <c r="AH93">
        <v>0</v>
      </c>
      <c r="AI93">
        <v>0</v>
      </c>
      <c r="AJ93">
        <v>0</v>
      </c>
      <c r="AK93">
        <v>53.908499999999997</v>
      </c>
      <c r="AL93">
        <v>2.7888000000000002</v>
      </c>
      <c r="AM93">
        <v>5.40144</v>
      </c>
      <c r="AN93">
        <v>0.73834</v>
      </c>
      <c r="AO93">
        <v>1.0672200000000001</v>
      </c>
      <c r="AP93">
        <v>2.4339</v>
      </c>
      <c r="AQ93">
        <v>0</v>
      </c>
      <c r="AR93">
        <v>8.8320000000000007</v>
      </c>
      <c r="AS93">
        <v>10.358040000000001</v>
      </c>
      <c r="AT93">
        <v>13.784068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73.171009999999981</v>
      </c>
      <c r="BA93">
        <f t="shared" si="4"/>
        <v>1501.1314030000003</v>
      </c>
      <c r="BB93">
        <v>90</v>
      </c>
      <c r="BD93">
        <v>5.34</v>
      </c>
      <c r="BE93">
        <v>1.92</v>
      </c>
      <c r="BF93">
        <v>2.21</v>
      </c>
      <c r="BG93">
        <v>1.79</v>
      </c>
      <c r="BH93">
        <v>6.05</v>
      </c>
      <c r="BI93">
        <v>0.42</v>
      </c>
      <c r="BJ93">
        <v>0.74</v>
      </c>
      <c r="BK93">
        <v>1.73</v>
      </c>
      <c r="BL93">
        <v>0.99</v>
      </c>
      <c r="BM93">
        <v>0</v>
      </c>
      <c r="BN93">
        <v>2.34</v>
      </c>
      <c r="BO93">
        <v>3.77</v>
      </c>
      <c r="BP93">
        <v>0.26</v>
      </c>
      <c r="BQ93">
        <v>1.98</v>
      </c>
      <c r="BR93">
        <v>1.0900000000000001</v>
      </c>
      <c r="BS93">
        <v>1.63</v>
      </c>
      <c r="BT93">
        <v>2.9693719999999999</v>
      </c>
      <c r="BU93">
        <v>1.342031</v>
      </c>
      <c r="BV93">
        <v>2.0069400000000002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5.2392899999999996</v>
      </c>
      <c r="CK93">
        <v>1.8703129999999999</v>
      </c>
      <c r="CL93">
        <v>0.96890600000000004</v>
      </c>
      <c r="CM93">
        <v>3.5120239999999998</v>
      </c>
      <c r="CN93">
        <v>3.5429629999999999</v>
      </c>
      <c r="CO93">
        <v>4.2945000000000002</v>
      </c>
      <c r="CP93">
        <v>2.0440800000000001</v>
      </c>
      <c r="CQ93">
        <v>1.7714810000000001</v>
      </c>
      <c r="CR93">
        <v>0.8256</v>
      </c>
      <c r="CS93">
        <v>1.3655999999999999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73.171009999999981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188.56169499999999</v>
      </c>
      <c r="L94">
        <v>124.44</v>
      </c>
      <c r="M94">
        <v>71.195800000000006</v>
      </c>
      <c r="N94">
        <v>120.6562</v>
      </c>
      <c r="O94">
        <v>126.477</v>
      </c>
      <c r="P94">
        <v>141.232</v>
      </c>
      <c r="Q94">
        <v>3.9</v>
      </c>
      <c r="R94">
        <v>11.502143999999999</v>
      </c>
      <c r="S94">
        <v>14.312696000000001</v>
      </c>
      <c r="T94">
        <v>0</v>
      </c>
      <c r="U94">
        <v>348.97500000000002</v>
      </c>
      <c r="V94">
        <v>9.970167</v>
      </c>
      <c r="W94">
        <v>29.648900000000001</v>
      </c>
      <c r="X94">
        <v>63.790900000000001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43.590600000000002</v>
      </c>
      <c r="AH94">
        <v>0</v>
      </c>
      <c r="AI94">
        <v>0</v>
      </c>
      <c r="AJ94">
        <v>0</v>
      </c>
      <c r="AK94">
        <v>53.908499999999997</v>
      </c>
      <c r="AL94">
        <v>2.7888000000000002</v>
      </c>
      <c r="AM94">
        <v>5.40144</v>
      </c>
      <c r="AN94">
        <v>0.73834</v>
      </c>
      <c r="AO94">
        <v>1.18482</v>
      </c>
      <c r="AP94">
        <v>2.4339</v>
      </c>
      <c r="AQ94">
        <v>0</v>
      </c>
      <c r="AR94">
        <v>8.8320000000000007</v>
      </c>
      <c r="AS94">
        <v>10.358040000000001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73.14100999999998</v>
      </c>
      <c r="BA94">
        <f t="shared" si="4"/>
        <v>1481.0997520000003</v>
      </c>
      <c r="BB94">
        <v>91</v>
      </c>
      <c r="BD94">
        <v>5.34</v>
      </c>
      <c r="BE94">
        <v>1.92</v>
      </c>
      <c r="BF94">
        <v>2.21</v>
      </c>
      <c r="BG94">
        <v>1.79</v>
      </c>
      <c r="BH94">
        <v>6.05</v>
      </c>
      <c r="BI94">
        <v>0.41</v>
      </c>
      <c r="BJ94">
        <v>0.72</v>
      </c>
      <c r="BK94">
        <v>1.73</v>
      </c>
      <c r="BL94">
        <v>0.99</v>
      </c>
      <c r="BM94">
        <v>0</v>
      </c>
      <c r="BN94">
        <v>2.34</v>
      </c>
      <c r="BO94">
        <v>3.77</v>
      </c>
      <c r="BP94">
        <v>0.26</v>
      </c>
      <c r="BQ94">
        <v>1.98</v>
      </c>
      <c r="BR94">
        <v>1.0900000000000001</v>
      </c>
      <c r="BS94">
        <v>1.63</v>
      </c>
      <c r="BT94">
        <v>2.9693719999999999</v>
      </c>
      <c r="BU94">
        <v>1.342031</v>
      </c>
      <c r="BV94">
        <v>2.0069400000000002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5.2392899999999996</v>
      </c>
      <c r="CK94">
        <v>1.8703129999999999</v>
      </c>
      <c r="CL94">
        <v>0.96890600000000004</v>
      </c>
      <c r="CM94">
        <v>3.5120239999999998</v>
      </c>
      <c r="CN94">
        <v>3.5429629999999999</v>
      </c>
      <c r="CO94">
        <v>4.2945000000000002</v>
      </c>
      <c r="CP94">
        <v>2.0440800000000001</v>
      </c>
      <c r="CQ94">
        <v>1.7714810000000001</v>
      </c>
      <c r="CR94">
        <v>0.8256</v>
      </c>
      <c r="CS94">
        <v>1.3655999999999999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73.14100999999998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188.53027</v>
      </c>
      <c r="L95">
        <v>124.44</v>
      </c>
      <c r="M95">
        <v>71.195800000000006</v>
      </c>
      <c r="N95">
        <v>120.6562</v>
      </c>
      <c r="O95">
        <v>126.477</v>
      </c>
      <c r="P95">
        <v>141.232</v>
      </c>
      <c r="Q95">
        <v>3.9</v>
      </c>
      <c r="R95">
        <v>11.502143999999999</v>
      </c>
      <c r="S95">
        <v>14.312696000000001</v>
      </c>
      <c r="T95">
        <v>0</v>
      </c>
      <c r="U95">
        <v>348.97500000000002</v>
      </c>
      <c r="V95">
        <v>2</v>
      </c>
      <c r="W95">
        <v>29.648900000000001</v>
      </c>
      <c r="X95">
        <v>63.790900000000001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43.590600000000002</v>
      </c>
      <c r="AH95">
        <v>0</v>
      </c>
      <c r="AI95">
        <v>0</v>
      </c>
      <c r="AJ95">
        <v>0</v>
      </c>
      <c r="AK95">
        <v>53.908499999999997</v>
      </c>
      <c r="AL95">
        <v>2.7888000000000002</v>
      </c>
      <c r="AM95">
        <v>5.40144</v>
      </c>
      <c r="AN95">
        <v>0.73834</v>
      </c>
      <c r="AO95">
        <v>1.3347599999999999</v>
      </c>
      <c r="AP95">
        <v>2.4339</v>
      </c>
      <c r="AQ95">
        <v>0</v>
      </c>
      <c r="AR95">
        <v>4.4160000000000004</v>
      </c>
      <c r="AS95">
        <v>10.358040000000001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73.386969999999991</v>
      </c>
      <c r="BA95">
        <f t="shared" si="4"/>
        <v>1469.0780600000001</v>
      </c>
      <c r="BB95">
        <v>92</v>
      </c>
      <c r="BD95">
        <v>5.34</v>
      </c>
      <c r="BE95">
        <v>1.92</v>
      </c>
      <c r="BF95">
        <v>2.21</v>
      </c>
      <c r="BG95">
        <v>1.79</v>
      </c>
      <c r="BH95">
        <v>6.05</v>
      </c>
      <c r="BI95">
        <v>0.41</v>
      </c>
      <c r="BJ95">
        <v>0.84</v>
      </c>
      <c r="BK95">
        <v>1.73</v>
      </c>
      <c r="BL95">
        <v>1.02</v>
      </c>
      <c r="BM95">
        <v>0</v>
      </c>
      <c r="BN95">
        <v>2.34</v>
      </c>
      <c r="BO95">
        <v>3.77</v>
      </c>
      <c r="BP95">
        <v>0.26</v>
      </c>
      <c r="BQ95">
        <v>1.98</v>
      </c>
      <c r="BR95">
        <v>1.0900000000000001</v>
      </c>
      <c r="BS95">
        <v>1.63</v>
      </c>
      <c r="BT95">
        <v>2.9693719999999999</v>
      </c>
      <c r="BU95">
        <v>1.342031</v>
      </c>
      <c r="BV95">
        <v>2.0177299999999998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5.2392899999999996</v>
      </c>
      <c r="CK95">
        <v>1.8703129999999999</v>
      </c>
      <c r="CL95">
        <v>0.96890600000000004</v>
      </c>
      <c r="CM95">
        <v>3.5120239999999998</v>
      </c>
      <c r="CN95">
        <v>3.5429629999999999</v>
      </c>
      <c r="CO95">
        <v>4.2945000000000002</v>
      </c>
      <c r="CP95">
        <v>2.1292499999999999</v>
      </c>
      <c r="CQ95">
        <v>1.7714810000000001</v>
      </c>
      <c r="CR95">
        <v>0.8256</v>
      </c>
      <c r="CS95">
        <v>1.3655999999999999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73.386969999999991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188.56169499999999</v>
      </c>
      <c r="L96">
        <v>124.44</v>
      </c>
      <c r="M96">
        <v>71.195800000000006</v>
      </c>
      <c r="N96">
        <v>120.6562</v>
      </c>
      <c r="O96">
        <v>126.477</v>
      </c>
      <c r="P96">
        <v>141.232</v>
      </c>
      <c r="Q96">
        <v>3.9</v>
      </c>
      <c r="R96">
        <v>11.502143999999999</v>
      </c>
      <c r="S96">
        <v>14.312696000000001</v>
      </c>
      <c r="T96">
        <v>0</v>
      </c>
      <c r="U96">
        <v>348.97500000000002</v>
      </c>
      <c r="V96">
        <v>2</v>
      </c>
      <c r="W96">
        <v>29.648900000000001</v>
      </c>
      <c r="X96">
        <v>63.790900000000001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43.590600000000002</v>
      </c>
      <c r="AH96">
        <v>0</v>
      </c>
      <c r="AI96">
        <v>0</v>
      </c>
      <c r="AJ96">
        <v>0</v>
      </c>
      <c r="AK96">
        <v>53.908499999999997</v>
      </c>
      <c r="AL96">
        <v>2.7888000000000002</v>
      </c>
      <c r="AM96">
        <v>5.40144</v>
      </c>
      <c r="AN96">
        <v>0.73834</v>
      </c>
      <c r="AO96">
        <v>1.4729399999999999</v>
      </c>
      <c r="AP96">
        <v>2.4339</v>
      </c>
      <c r="AQ96">
        <v>0</v>
      </c>
      <c r="AR96">
        <v>4.4160000000000004</v>
      </c>
      <c r="AS96">
        <v>10.358040000000001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73.386969999999991</v>
      </c>
      <c r="BA96">
        <f t="shared" si="4"/>
        <v>1469.2476650000003</v>
      </c>
      <c r="BB96">
        <v>93</v>
      </c>
      <c r="BD96">
        <v>5.34</v>
      </c>
      <c r="BE96">
        <v>1.92</v>
      </c>
      <c r="BF96">
        <v>2.21</v>
      </c>
      <c r="BG96">
        <v>1.79</v>
      </c>
      <c r="BH96">
        <v>6.05</v>
      </c>
      <c r="BI96">
        <v>0.41</v>
      </c>
      <c r="BJ96">
        <v>0.84</v>
      </c>
      <c r="BK96">
        <v>1.73</v>
      </c>
      <c r="BL96">
        <v>1.02</v>
      </c>
      <c r="BM96">
        <v>0</v>
      </c>
      <c r="BN96">
        <v>2.34</v>
      </c>
      <c r="BO96">
        <v>3.77</v>
      </c>
      <c r="BP96">
        <v>0.26</v>
      </c>
      <c r="BQ96">
        <v>1.98</v>
      </c>
      <c r="BR96">
        <v>1.0900000000000001</v>
      </c>
      <c r="BS96">
        <v>1.63</v>
      </c>
      <c r="BT96">
        <v>2.9693719999999999</v>
      </c>
      <c r="BU96">
        <v>1.342031</v>
      </c>
      <c r="BV96">
        <v>2.0177299999999998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5.2392899999999996</v>
      </c>
      <c r="CK96">
        <v>1.8703129999999999</v>
      </c>
      <c r="CL96">
        <v>0.96890600000000004</v>
      </c>
      <c r="CM96">
        <v>3.5120239999999998</v>
      </c>
      <c r="CN96">
        <v>3.5429629999999999</v>
      </c>
      <c r="CO96">
        <v>4.2945000000000002</v>
      </c>
      <c r="CP96">
        <v>2.1292499999999999</v>
      </c>
      <c r="CQ96">
        <v>1.7714810000000001</v>
      </c>
      <c r="CR96">
        <v>0.8256</v>
      </c>
      <c r="CS96">
        <v>1.3655999999999999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73.386969999999991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188.53027</v>
      </c>
      <c r="L97">
        <v>124.44</v>
      </c>
      <c r="M97">
        <v>71.195800000000006</v>
      </c>
      <c r="N97">
        <v>120.6562</v>
      </c>
      <c r="O97">
        <v>126.477</v>
      </c>
      <c r="P97">
        <v>141.232</v>
      </c>
      <c r="Q97">
        <v>3.9</v>
      </c>
      <c r="R97">
        <v>11.502143999999999</v>
      </c>
      <c r="S97">
        <v>14.312696000000001</v>
      </c>
      <c r="T97">
        <v>0</v>
      </c>
      <c r="U97">
        <v>348.97500000000002</v>
      </c>
      <c r="V97">
        <v>2</v>
      </c>
      <c r="W97">
        <v>15</v>
      </c>
      <c r="X97">
        <v>63.790900000000001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43.590600000000002</v>
      </c>
      <c r="AH97">
        <v>0</v>
      </c>
      <c r="AI97">
        <v>0</v>
      </c>
      <c r="AJ97">
        <v>0</v>
      </c>
      <c r="AK97">
        <v>53.908499999999997</v>
      </c>
      <c r="AL97">
        <v>2.7888000000000002</v>
      </c>
      <c r="AM97">
        <v>5.40144</v>
      </c>
      <c r="AN97">
        <v>0.73834</v>
      </c>
      <c r="AO97">
        <v>1.58172</v>
      </c>
      <c r="AP97">
        <v>2.4339</v>
      </c>
      <c r="AQ97">
        <v>0</v>
      </c>
      <c r="AR97">
        <v>4.4160000000000004</v>
      </c>
      <c r="AS97">
        <v>10.358040000000001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73.386969999999991</v>
      </c>
      <c r="BA97">
        <f t="shared" si="4"/>
        <v>1454.6761200000001</v>
      </c>
      <c r="BB97">
        <v>94</v>
      </c>
      <c r="BD97">
        <v>5.34</v>
      </c>
      <c r="BE97">
        <v>1.92</v>
      </c>
      <c r="BF97">
        <v>2.21</v>
      </c>
      <c r="BG97">
        <v>1.79</v>
      </c>
      <c r="BH97">
        <v>6.05</v>
      </c>
      <c r="BI97">
        <v>0.41</v>
      </c>
      <c r="BJ97">
        <v>0.84</v>
      </c>
      <c r="BK97">
        <v>1.73</v>
      </c>
      <c r="BL97">
        <v>1.02</v>
      </c>
      <c r="BM97">
        <v>0</v>
      </c>
      <c r="BN97">
        <v>2.34</v>
      </c>
      <c r="BO97">
        <v>3.77</v>
      </c>
      <c r="BP97">
        <v>0.26</v>
      </c>
      <c r="BQ97">
        <v>1.98</v>
      </c>
      <c r="BR97">
        <v>1.0900000000000001</v>
      </c>
      <c r="BS97">
        <v>1.63</v>
      </c>
      <c r="BT97">
        <v>2.9693719999999999</v>
      </c>
      <c r="BU97">
        <v>1.342031</v>
      </c>
      <c r="BV97">
        <v>2.0177299999999998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5.2392899999999996</v>
      </c>
      <c r="CK97">
        <v>1.8703129999999999</v>
      </c>
      <c r="CL97">
        <v>0.96890600000000004</v>
      </c>
      <c r="CM97">
        <v>3.5120239999999998</v>
      </c>
      <c r="CN97">
        <v>3.5429629999999999</v>
      </c>
      <c r="CO97">
        <v>4.2945000000000002</v>
      </c>
      <c r="CP97">
        <v>2.1292499999999999</v>
      </c>
      <c r="CQ97">
        <v>1.7714810000000001</v>
      </c>
      <c r="CR97">
        <v>0.8256</v>
      </c>
      <c r="CS97">
        <v>1.3655999999999999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73.386969999999991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188.56169499999999</v>
      </c>
      <c r="L98">
        <v>124.44</v>
      </c>
      <c r="M98">
        <v>71.195800000000006</v>
      </c>
      <c r="N98">
        <v>120.6562</v>
      </c>
      <c r="O98">
        <v>126.477</v>
      </c>
      <c r="P98">
        <v>141.232</v>
      </c>
      <c r="Q98">
        <v>3.9</v>
      </c>
      <c r="R98">
        <v>11.502143999999999</v>
      </c>
      <c r="S98">
        <v>14.312696000000001</v>
      </c>
      <c r="T98">
        <v>0</v>
      </c>
      <c r="U98">
        <v>348.97500000000002</v>
      </c>
      <c r="V98">
        <v>2</v>
      </c>
      <c r="W98">
        <v>15</v>
      </c>
      <c r="X98">
        <v>36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43.590600000000002</v>
      </c>
      <c r="AH98">
        <v>0</v>
      </c>
      <c r="AI98">
        <v>0</v>
      </c>
      <c r="AJ98">
        <v>0</v>
      </c>
      <c r="AK98">
        <v>53.908499999999997</v>
      </c>
      <c r="AL98">
        <v>2.7888000000000002</v>
      </c>
      <c r="AM98">
        <v>5.3468799999999996</v>
      </c>
      <c r="AN98">
        <v>0.73834</v>
      </c>
      <c r="AO98">
        <v>1.7022600000000001</v>
      </c>
      <c r="AP98">
        <v>2.4339</v>
      </c>
      <c r="AQ98">
        <v>0</v>
      </c>
      <c r="AR98">
        <v>4.4160000000000004</v>
      </c>
      <c r="AS98">
        <v>10.358040000000001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73.386969999999991</v>
      </c>
      <c r="BA98">
        <f t="shared" si="4"/>
        <v>1426.9826250000003</v>
      </c>
      <c r="BB98">
        <v>95</v>
      </c>
      <c r="BD98">
        <v>5.34</v>
      </c>
      <c r="BE98">
        <v>1.92</v>
      </c>
      <c r="BF98">
        <v>2.21</v>
      </c>
      <c r="BG98">
        <v>1.79</v>
      </c>
      <c r="BH98">
        <v>6.05</v>
      </c>
      <c r="BI98">
        <v>0.41</v>
      </c>
      <c r="BJ98">
        <v>0.84</v>
      </c>
      <c r="BK98">
        <v>1.73</v>
      </c>
      <c r="BL98">
        <v>1.02</v>
      </c>
      <c r="BM98">
        <v>0</v>
      </c>
      <c r="BN98">
        <v>2.34</v>
      </c>
      <c r="BO98">
        <v>3.77</v>
      </c>
      <c r="BP98">
        <v>0.26</v>
      </c>
      <c r="BQ98">
        <v>1.98</v>
      </c>
      <c r="BR98">
        <v>1.0900000000000001</v>
      </c>
      <c r="BS98">
        <v>1.63</v>
      </c>
      <c r="BT98">
        <v>2.9693719999999999</v>
      </c>
      <c r="BU98">
        <v>1.342031</v>
      </c>
      <c r="BV98">
        <v>2.0177299999999998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5.2392899999999996</v>
      </c>
      <c r="CK98">
        <v>1.8703129999999999</v>
      </c>
      <c r="CL98">
        <v>0.96890600000000004</v>
      </c>
      <c r="CM98">
        <v>3.5120239999999998</v>
      </c>
      <c r="CN98">
        <v>3.5429629999999999</v>
      </c>
      <c r="CO98">
        <v>4.2945000000000002</v>
      </c>
      <c r="CP98">
        <v>2.1292499999999999</v>
      </c>
      <c r="CQ98">
        <v>1.7714810000000001</v>
      </c>
      <c r="CR98">
        <v>0.8256</v>
      </c>
      <c r="CS98">
        <v>1.3655999999999999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73.386969999999991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6.7200195884999996</v>
      </c>
      <c r="L99">
        <f t="shared" si="6"/>
        <v>4.1964416249999994</v>
      </c>
      <c r="M99">
        <f t="shared" si="6"/>
        <v>1.2357826000000018</v>
      </c>
      <c r="N99">
        <f t="shared" si="6"/>
        <v>2.8957487999999985</v>
      </c>
      <c r="O99">
        <f t="shared" si="6"/>
        <v>3.0354480000000046</v>
      </c>
      <c r="P99">
        <f t="shared" si="6"/>
        <v>3.3234087432500004</v>
      </c>
      <c r="Q99">
        <f t="shared" si="6"/>
        <v>0.28187781499999998</v>
      </c>
      <c r="R99">
        <f t="shared" si="6"/>
        <v>0.42076039474999943</v>
      </c>
      <c r="S99">
        <f t="shared" si="6"/>
        <v>0.50701819775000068</v>
      </c>
      <c r="T99">
        <f t="shared" si="6"/>
        <v>0</v>
      </c>
      <c r="U99">
        <f t="shared" si="6"/>
        <v>8.3753999999999849</v>
      </c>
      <c r="V99">
        <f t="shared" si="6"/>
        <v>0.23531829524999981</v>
      </c>
      <c r="W99">
        <f t="shared" si="6"/>
        <v>0.90906804050000067</v>
      </c>
      <c r="X99">
        <f t="shared" si="6"/>
        <v>2.0009921120000018</v>
      </c>
      <c r="Y99">
        <f t="shared" si="6"/>
        <v>0</v>
      </c>
      <c r="Z99">
        <f t="shared" si="6"/>
        <v>7.5012575000000026E-2</v>
      </c>
      <c r="AA99">
        <f t="shared" si="6"/>
        <v>0.14266531000000002</v>
      </c>
      <c r="AB99">
        <f t="shared" si="6"/>
        <v>0.17876445000000002</v>
      </c>
      <c r="AC99">
        <f t="shared" si="6"/>
        <v>0.13879157425000002</v>
      </c>
      <c r="AD99">
        <f t="shared" si="6"/>
        <v>0.19900229999999999</v>
      </c>
      <c r="AE99">
        <f t="shared" si="6"/>
        <v>0.36238406099999987</v>
      </c>
      <c r="AF99">
        <f t="shared" si="6"/>
        <v>0.26554590000000045</v>
      </c>
      <c r="AG99">
        <f t="shared" si="6"/>
        <v>1.0461744000000004</v>
      </c>
      <c r="AH99">
        <f t="shared" si="6"/>
        <v>0.77360000000000029</v>
      </c>
      <c r="AI99">
        <f t="shared" si="6"/>
        <v>6.1892499999999968E-2</v>
      </c>
      <c r="AJ99">
        <f t="shared" si="6"/>
        <v>0</v>
      </c>
      <c r="AK99">
        <f t="shared" si="6"/>
        <v>1.2938039999999975</v>
      </c>
      <c r="AL99">
        <f t="shared" si="6"/>
        <v>0.27681745000000046</v>
      </c>
      <c r="AM99">
        <f t="shared" si="6"/>
        <v>5.2650400000000014E-2</v>
      </c>
      <c r="AN99">
        <f t="shared" si="6"/>
        <v>1.76813E-2</v>
      </c>
      <c r="AO99">
        <f t="shared" si="6"/>
        <v>4.7155394999999975E-2</v>
      </c>
      <c r="AP99">
        <f t="shared" si="6"/>
        <v>8.230424999999994E-2</v>
      </c>
      <c r="AQ99">
        <f t="shared" si="6"/>
        <v>0.53625000000000012</v>
      </c>
      <c r="AR99">
        <f t="shared" si="6"/>
        <v>0.26496000000000008</v>
      </c>
      <c r="AS99">
        <f t="shared" si="6"/>
        <v>0.25182144000000023</v>
      </c>
      <c r="AT99">
        <f t="shared" si="6"/>
        <v>0.3475065804999995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1.7863836982499985</v>
      </c>
      <c r="BA99">
        <f t="shared" si="4"/>
        <v>42.338451795999987</v>
      </c>
      <c r="BD99">
        <f t="shared" ref="BD99:DJ99" si="7">SUM(BD3:BD98)/4000</f>
        <v>0.12802999999999976</v>
      </c>
      <c r="BE99">
        <f t="shared" si="7"/>
        <v>4.6079999999999934E-2</v>
      </c>
      <c r="BF99">
        <f t="shared" si="7"/>
        <v>5.3040000000000032E-2</v>
      </c>
      <c r="BG99">
        <f t="shared" si="7"/>
        <v>4.2959999999999998E-2</v>
      </c>
      <c r="BH99">
        <f t="shared" si="7"/>
        <v>0.14520000000000005</v>
      </c>
      <c r="BI99">
        <f t="shared" si="7"/>
        <v>1.8054999999999998E-2</v>
      </c>
      <c r="BJ99">
        <f t="shared" si="7"/>
        <v>2.0160000000000004E-2</v>
      </c>
      <c r="BK99">
        <f t="shared" si="7"/>
        <v>4.1519999999999967E-2</v>
      </c>
      <c r="BL99">
        <f t="shared" si="7"/>
        <v>2.1897499999999976E-2</v>
      </c>
      <c r="BM99">
        <f t="shared" si="7"/>
        <v>1.4800000000000008E-3</v>
      </c>
      <c r="BN99">
        <f t="shared" si="7"/>
        <v>6.4277500000000029E-2</v>
      </c>
      <c r="BO99">
        <f t="shared" si="7"/>
        <v>9.0479999999999949E-2</v>
      </c>
      <c r="BP99">
        <f t="shared" si="7"/>
        <v>6.2400000000000112E-3</v>
      </c>
      <c r="BQ99">
        <f t="shared" si="7"/>
        <v>4.7519999999999937E-2</v>
      </c>
      <c r="BR99">
        <f t="shared" si="7"/>
        <v>2.6160000000000058E-2</v>
      </c>
      <c r="BS99">
        <f t="shared" si="7"/>
        <v>3.9119999999999946E-2</v>
      </c>
      <c r="BT99">
        <f t="shared" si="7"/>
        <v>7.1264927999999936E-2</v>
      </c>
      <c r="BU99">
        <f t="shared" si="7"/>
        <v>3.220874400000006E-2</v>
      </c>
      <c r="BV99">
        <f t="shared" si="7"/>
        <v>4.8382321249999902E-2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0.12578053699999986</v>
      </c>
      <c r="CK99">
        <f t="shared" si="7"/>
        <v>4.4887512000000046E-2</v>
      </c>
      <c r="CL99">
        <f t="shared" si="7"/>
        <v>2.3253744000000007E-2</v>
      </c>
      <c r="CM99">
        <f t="shared" si="7"/>
        <v>8.4288575999999935E-2</v>
      </c>
      <c r="CN99">
        <f t="shared" si="7"/>
        <v>8.5031111999999798E-2</v>
      </c>
      <c r="CO99">
        <f t="shared" si="7"/>
        <v>0.10306800000000026</v>
      </c>
      <c r="CP99">
        <f t="shared" si="7"/>
        <v>5.0449030000000103E-2</v>
      </c>
      <c r="CQ99">
        <f t="shared" si="7"/>
        <v>4.2515543999999926E-2</v>
      </c>
      <c r="CR99">
        <f t="shared" si="7"/>
        <v>1.9814399999999992E-2</v>
      </c>
      <c r="CS99">
        <f t="shared" si="7"/>
        <v>3.2774400000000009E-2</v>
      </c>
      <c r="CT99">
        <f t="shared" si="7"/>
        <v>2.2317600000000002E-3</v>
      </c>
      <c r="CU99">
        <f t="shared" si="7"/>
        <v>4.1986000000000011E-3</v>
      </c>
      <c r="CV99">
        <f t="shared" si="7"/>
        <v>4.2246500000000008E-3</v>
      </c>
      <c r="CW99">
        <f t="shared" si="7"/>
        <v>2.9858400000000052E-2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1.7863836982499985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181.684887</v>
      </c>
      <c r="L3">
        <v>119.91879900000001</v>
      </c>
      <c r="M3">
        <v>44.008781999999997</v>
      </c>
      <c r="N3">
        <v>116.300511</v>
      </c>
      <c r="O3">
        <v>121.91118</v>
      </c>
      <c r="P3">
        <v>120.727222</v>
      </c>
      <c r="Q3">
        <v>3.8555999999999999</v>
      </c>
      <c r="R3">
        <v>10.494401</v>
      </c>
      <c r="S3">
        <v>13.320657000000001</v>
      </c>
      <c r="T3">
        <v>0</v>
      </c>
      <c r="U3">
        <v>336.377002</v>
      </c>
      <c r="V3">
        <v>1.9278</v>
      </c>
      <c r="W3">
        <v>14.458500000000001</v>
      </c>
      <c r="X3">
        <v>61.873609000000002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8.7358259999999994</v>
      </c>
      <c r="AG3">
        <v>42.016978999999999</v>
      </c>
      <c r="AH3">
        <v>0</v>
      </c>
      <c r="AI3">
        <v>0</v>
      </c>
      <c r="AJ3">
        <v>0</v>
      </c>
      <c r="AK3">
        <v>51.962403000000002</v>
      </c>
      <c r="AL3">
        <v>12.32057</v>
      </c>
      <c r="AM3">
        <v>0</v>
      </c>
      <c r="AN3">
        <v>0.69295700000000005</v>
      </c>
      <c r="AO3">
        <v>0.78781500000000004</v>
      </c>
      <c r="AP3">
        <v>4.3216460000000003</v>
      </c>
      <c r="AQ3">
        <v>0</v>
      </c>
      <c r="AR3">
        <v>32.988514000000002</v>
      </c>
      <c r="AS3">
        <v>16.078315</v>
      </c>
      <c r="AT3">
        <v>13.844334999999999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70.708829000000009</v>
      </c>
      <c r="BA3">
        <f>SUM(B3:AZ3)</f>
        <v>1401.3171389999998</v>
      </c>
      <c r="BD3">
        <v>5.15</v>
      </c>
      <c r="BE3">
        <v>1.85</v>
      </c>
      <c r="BF3">
        <v>2.13</v>
      </c>
      <c r="BG3">
        <v>1.73</v>
      </c>
      <c r="BH3">
        <v>5.83</v>
      </c>
      <c r="BI3">
        <v>0.83</v>
      </c>
      <c r="BJ3">
        <v>0.84</v>
      </c>
      <c r="BK3">
        <v>1.67</v>
      </c>
      <c r="BL3">
        <v>0.88</v>
      </c>
      <c r="BM3">
        <v>0.08</v>
      </c>
      <c r="BN3">
        <v>1.86</v>
      </c>
      <c r="BO3">
        <v>3.63</v>
      </c>
      <c r="BP3">
        <v>0.25</v>
      </c>
      <c r="BQ3">
        <v>1.91</v>
      </c>
      <c r="BR3">
        <v>1.05</v>
      </c>
      <c r="BS3">
        <v>1.57</v>
      </c>
      <c r="BT3">
        <v>2.8621780000000001</v>
      </c>
      <c r="BU3">
        <v>1.2935840000000001</v>
      </c>
      <c r="BV3">
        <v>1.94489</v>
      </c>
      <c r="BW3">
        <v>1.872525</v>
      </c>
      <c r="BX3">
        <v>1.8886430000000001</v>
      </c>
      <c r="BY3">
        <v>2.587167</v>
      </c>
      <c r="BZ3">
        <v>1.2797860000000001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5.1225930000000002</v>
      </c>
      <c r="CK3">
        <v>1.8027949999999999</v>
      </c>
      <c r="CL3">
        <v>0.93392799999999998</v>
      </c>
      <c r="CM3">
        <v>3.38524</v>
      </c>
      <c r="CN3">
        <v>3.4150619999999998</v>
      </c>
      <c r="CO3">
        <v>4.1394690000000001</v>
      </c>
      <c r="CP3">
        <v>1.9429240000000001</v>
      </c>
      <c r="CQ3">
        <v>1.7075309999999999</v>
      </c>
      <c r="CR3">
        <v>0.79579599999999995</v>
      </c>
      <c r="CS3">
        <v>1.3163020000000001</v>
      </c>
      <c r="CT3">
        <v>0</v>
      </c>
      <c r="CU3">
        <v>0</v>
      </c>
      <c r="CV3">
        <v>0</v>
      </c>
      <c r="CW3">
        <v>1.1584159999999999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70.708829000000009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181.654166</v>
      </c>
      <c r="L4">
        <v>119.91879900000001</v>
      </c>
      <c r="M4">
        <v>44.008781999999997</v>
      </c>
      <c r="N4">
        <v>116.300511</v>
      </c>
      <c r="O4">
        <v>121.91118</v>
      </c>
      <c r="P4">
        <v>120.727222</v>
      </c>
      <c r="Q4">
        <v>3.8555999999999999</v>
      </c>
      <c r="R4">
        <v>10.494401</v>
      </c>
      <c r="S4">
        <v>13.320657000000001</v>
      </c>
      <c r="T4">
        <v>0</v>
      </c>
      <c r="U4">
        <v>336.377002</v>
      </c>
      <c r="V4">
        <v>1.9278</v>
      </c>
      <c r="W4">
        <v>14.458500000000001</v>
      </c>
      <c r="X4">
        <v>61.873609000000002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8.7358259999999994</v>
      </c>
      <c r="AG4">
        <v>42.016978999999999</v>
      </c>
      <c r="AH4">
        <v>0</v>
      </c>
      <c r="AI4">
        <v>0</v>
      </c>
      <c r="AJ4">
        <v>0</v>
      </c>
      <c r="AK4">
        <v>51.962403000000002</v>
      </c>
      <c r="AL4">
        <v>2.9121350000000001</v>
      </c>
      <c r="AM4">
        <v>0</v>
      </c>
      <c r="AN4">
        <v>0.69295700000000005</v>
      </c>
      <c r="AO4">
        <v>0.85299400000000003</v>
      </c>
      <c r="AP4">
        <v>4.3216460000000003</v>
      </c>
      <c r="AQ4">
        <v>0</v>
      </c>
      <c r="AR4">
        <v>32.988514000000002</v>
      </c>
      <c r="AS4">
        <v>16.078315</v>
      </c>
      <c r="AT4">
        <v>14.372522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70.708829000000009</v>
      </c>
      <c r="BA4">
        <f t="shared" ref="BA4:BA67" si="1">SUM(B4:AZ4)</f>
        <v>1392.4713489999997</v>
      </c>
      <c r="BD4">
        <v>5.15</v>
      </c>
      <c r="BE4">
        <v>1.85</v>
      </c>
      <c r="BF4">
        <v>2.13</v>
      </c>
      <c r="BG4">
        <v>1.73</v>
      </c>
      <c r="BH4">
        <v>5.83</v>
      </c>
      <c r="BI4">
        <v>0.83</v>
      </c>
      <c r="BJ4">
        <v>0.84</v>
      </c>
      <c r="BK4">
        <v>1.67</v>
      </c>
      <c r="BL4">
        <v>0.88</v>
      </c>
      <c r="BM4">
        <v>0.08</v>
      </c>
      <c r="BN4">
        <v>1.86</v>
      </c>
      <c r="BO4">
        <v>3.63</v>
      </c>
      <c r="BP4">
        <v>0.25</v>
      </c>
      <c r="BQ4">
        <v>1.91</v>
      </c>
      <c r="BR4">
        <v>1.05</v>
      </c>
      <c r="BS4">
        <v>1.57</v>
      </c>
      <c r="BT4">
        <v>2.8621780000000001</v>
      </c>
      <c r="BU4">
        <v>1.2935840000000001</v>
      </c>
      <c r="BV4">
        <v>1.94489</v>
      </c>
      <c r="BW4">
        <v>1.872525</v>
      </c>
      <c r="BX4">
        <v>1.8886430000000001</v>
      </c>
      <c r="BY4">
        <v>2.587167</v>
      </c>
      <c r="BZ4">
        <v>1.2797860000000001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5.1225930000000002</v>
      </c>
      <c r="CK4">
        <v>1.8027949999999999</v>
      </c>
      <c r="CL4">
        <v>0.93392799999999998</v>
      </c>
      <c r="CM4">
        <v>3.38524</v>
      </c>
      <c r="CN4">
        <v>3.4150619999999998</v>
      </c>
      <c r="CO4">
        <v>4.1394690000000001</v>
      </c>
      <c r="CP4">
        <v>1.9429240000000001</v>
      </c>
      <c r="CQ4">
        <v>1.7075309999999999</v>
      </c>
      <c r="CR4">
        <v>0.79579599999999995</v>
      </c>
      <c r="CS4">
        <v>1.3163020000000001</v>
      </c>
      <c r="CT4">
        <v>0</v>
      </c>
      <c r="CU4">
        <v>0</v>
      </c>
      <c r="CV4">
        <v>0</v>
      </c>
      <c r="CW4">
        <v>1.1584159999999999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70.708829000000009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181.684887</v>
      </c>
      <c r="L5">
        <v>119.91879900000001</v>
      </c>
      <c r="M5">
        <v>44.008781999999997</v>
      </c>
      <c r="N5">
        <v>116.300511</v>
      </c>
      <c r="O5">
        <v>121.91118</v>
      </c>
      <c r="P5">
        <v>120.727222</v>
      </c>
      <c r="Q5">
        <v>3.8555999999999999</v>
      </c>
      <c r="R5">
        <v>10.494401</v>
      </c>
      <c r="S5">
        <v>13.320657000000001</v>
      </c>
      <c r="T5">
        <v>0</v>
      </c>
      <c r="U5">
        <v>336.377002</v>
      </c>
      <c r="V5">
        <v>1.9278</v>
      </c>
      <c r="W5">
        <v>14.458500000000001</v>
      </c>
      <c r="X5">
        <v>58.603583999999998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8.7358259999999994</v>
      </c>
      <c r="AG5">
        <v>42.016978999999999</v>
      </c>
      <c r="AH5">
        <v>0</v>
      </c>
      <c r="AI5">
        <v>0</v>
      </c>
      <c r="AJ5">
        <v>0</v>
      </c>
      <c r="AK5">
        <v>51.962403000000002</v>
      </c>
      <c r="AL5">
        <v>2.9121350000000001</v>
      </c>
      <c r="AM5">
        <v>0</v>
      </c>
      <c r="AN5">
        <v>0.69295700000000005</v>
      </c>
      <c r="AO5">
        <v>0.96351399999999998</v>
      </c>
      <c r="AP5">
        <v>4.3216460000000003</v>
      </c>
      <c r="AQ5">
        <v>0</v>
      </c>
      <c r="AR5">
        <v>4.2565819999999999</v>
      </c>
      <c r="AS5">
        <v>16.078315</v>
      </c>
      <c r="AT5">
        <v>14.455416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70.636387999999997</v>
      </c>
      <c r="BA5">
        <f t="shared" si="1"/>
        <v>1360.6210859999999</v>
      </c>
      <c r="BD5">
        <v>5.15</v>
      </c>
      <c r="BE5">
        <v>1.85</v>
      </c>
      <c r="BF5">
        <v>2.13</v>
      </c>
      <c r="BG5">
        <v>1.73</v>
      </c>
      <c r="BH5">
        <v>5.83</v>
      </c>
      <c r="BI5">
        <v>0.83</v>
      </c>
      <c r="BJ5">
        <v>0.84</v>
      </c>
      <c r="BK5">
        <v>1.67</v>
      </c>
      <c r="BL5">
        <v>0.88</v>
      </c>
      <c r="BM5">
        <v>0.08</v>
      </c>
      <c r="BN5">
        <v>1.86</v>
      </c>
      <c r="BO5">
        <v>3.63</v>
      </c>
      <c r="BP5">
        <v>0.25</v>
      </c>
      <c r="BQ5">
        <v>1.91</v>
      </c>
      <c r="BR5">
        <v>1.05</v>
      </c>
      <c r="BS5">
        <v>1.57</v>
      </c>
      <c r="BT5">
        <v>2.8621780000000001</v>
      </c>
      <c r="BU5">
        <v>1.2935840000000001</v>
      </c>
      <c r="BV5">
        <v>1.94489</v>
      </c>
      <c r="BW5">
        <v>1.872525</v>
      </c>
      <c r="BX5">
        <v>1.8886430000000001</v>
      </c>
      <c r="BY5">
        <v>2.587167</v>
      </c>
      <c r="BZ5">
        <v>1.2797860000000001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5.0501519999999998</v>
      </c>
      <c r="CK5">
        <v>1.8027949999999999</v>
      </c>
      <c r="CL5">
        <v>0.93392799999999998</v>
      </c>
      <c r="CM5">
        <v>3.38524</v>
      </c>
      <c r="CN5">
        <v>3.4150619999999998</v>
      </c>
      <c r="CO5">
        <v>4.1394690000000001</v>
      </c>
      <c r="CP5">
        <v>1.9429240000000001</v>
      </c>
      <c r="CQ5">
        <v>1.7075309999999999</v>
      </c>
      <c r="CR5">
        <v>0.79579599999999995</v>
      </c>
      <c r="CS5">
        <v>1.3163020000000001</v>
      </c>
      <c r="CT5">
        <v>0</v>
      </c>
      <c r="CU5">
        <v>0</v>
      </c>
      <c r="CV5">
        <v>0</v>
      </c>
      <c r="CW5">
        <v>1.1584159999999999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70.636387999999997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181.654166</v>
      </c>
      <c r="L6">
        <v>119.91879900000001</v>
      </c>
      <c r="M6">
        <v>44.008781999999997</v>
      </c>
      <c r="N6">
        <v>116.300511</v>
      </c>
      <c r="O6">
        <v>121.91118</v>
      </c>
      <c r="P6">
        <v>120.727222</v>
      </c>
      <c r="Q6">
        <v>3.8555999999999999</v>
      </c>
      <c r="R6">
        <v>10.494401</v>
      </c>
      <c r="S6">
        <v>13.320657000000001</v>
      </c>
      <c r="T6">
        <v>0</v>
      </c>
      <c r="U6">
        <v>336.377002</v>
      </c>
      <c r="V6">
        <v>1.9278</v>
      </c>
      <c r="W6">
        <v>14.458500000000001</v>
      </c>
      <c r="X6">
        <v>42.252021999999997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8.7358259999999994</v>
      </c>
      <c r="AG6">
        <v>42.016978999999999</v>
      </c>
      <c r="AH6">
        <v>0</v>
      </c>
      <c r="AI6">
        <v>0</v>
      </c>
      <c r="AJ6">
        <v>0</v>
      </c>
      <c r="AK6">
        <v>51.962403000000002</v>
      </c>
      <c r="AL6">
        <v>2.9121350000000001</v>
      </c>
      <c r="AM6">
        <v>0</v>
      </c>
      <c r="AN6">
        <v>0.69295700000000005</v>
      </c>
      <c r="AO6">
        <v>0.92383999999999999</v>
      </c>
      <c r="AP6">
        <v>4.3216460000000003</v>
      </c>
      <c r="AQ6">
        <v>0</v>
      </c>
      <c r="AR6">
        <v>4.2565819999999999</v>
      </c>
      <c r="AS6">
        <v>16.078315</v>
      </c>
      <c r="AT6">
        <v>10.949337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70.636387999999997</v>
      </c>
      <c r="BA6">
        <f t="shared" si="1"/>
        <v>1340.6930499999996</v>
      </c>
      <c r="BD6">
        <v>5.15</v>
      </c>
      <c r="BE6">
        <v>1.85</v>
      </c>
      <c r="BF6">
        <v>2.13</v>
      </c>
      <c r="BG6">
        <v>1.73</v>
      </c>
      <c r="BH6">
        <v>5.83</v>
      </c>
      <c r="BI6">
        <v>0.83</v>
      </c>
      <c r="BJ6">
        <v>0.84</v>
      </c>
      <c r="BK6">
        <v>1.67</v>
      </c>
      <c r="BL6">
        <v>0.88</v>
      </c>
      <c r="BM6">
        <v>0.08</v>
      </c>
      <c r="BN6">
        <v>1.86</v>
      </c>
      <c r="BO6">
        <v>3.63</v>
      </c>
      <c r="BP6">
        <v>0.25</v>
      </c>
      <c r="BQ6">
        <v>1.91</v>
      </c>
      <c r="BR6">
        <v>1.05</v>
      </c>
      <c r="BS6">
        <v>1.57</v>
      </c>
      <c r="BT6">
        <v>2.8621780000000001</v>
      </c>
      <c r="BU6">
        <v>1.2935840000000001</v>
      </c>
      <c r="BV6">
        <v>1.94489</v>
      </c>
      <c r="BW6">
        <v>1.872525</v>
      </c>
      <c r="BX6">
        <v>1.8886430000000001</v>
      </c>
      <c r="BY6">
        <v>2.587167</v>
      </c>
      <c r="BZ6">
        <v>1.2797860000000001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5.0501519999999998</v>
      </c>
      <c r="CK6">
        <v>1.8027949999999999</v>
      </c>
      <c r="CL6">
        <v>0.93392799999999998</v>
      </c>
      <c r="CM6">
        <v>3.38524</v>
      </c>
      <c r="CN6">
        <v>3.4150619999999998</v>
      </c>
      <c r="CO6">
        <v>4.1394690000000001</v>
      </c>
      <c r="CP6">
        <v>1.9429240000000001</v>
      </c>
      <c r="CQ6">
        <v>1.7075309999999999</v>
      </c>
      <c r="CR6">
        <v>0.79579599999999995</v>
      </c>
      <c r="CS6">
        <v>1.3163020000000001</v>
      </c>
      <c r="CT6">
        <v>0</v>
      </c>
      <c r="CU6">
        <v>0</v>
      </c>
      <c r="CV6">
        <v>0</v>
      </c>
      <c r="CW6">
        <v>1.1584159999999999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70.636387999999997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181.684887</v>
      </c>
      <c r="L7">
        <v>119.91879900000001</v>
      </c>
      <c r="M7">
        <v>44.008781999999997</v>
      </c>
      <c r="N7">
        <v>116.300511</v>
      </c>
      <c r="O7">
        <v>121.91118</v>
      </c>
      <c r="P7">
        <v>120.727222</v>
      </c>
      <c r="Q7">
        <v>3.8555999999999999</v>
      </c>
      <c r="R7">
        <v>10.494401</v>
      </c>
      <c r="S7">
        <v>13.320657000000001</v>
      </c>
      <c r="T7">
        <v>0</v>
      </c>
      <c r="U7">
        <v>336.377002</v>
      </c>
      <c r="V7">
        <v>1.9278</v>
      </c>
      <c r="W7">
        <v>14.458500000000001</v>
      </c>
      <c r="X7">
        <v>34.700400000000002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8.7358259999999994</v>
      </c>
      <c r="AG7">
        <v>42.016978999999999</v>
      </c>
      <c r="AH7">
        <v>0</v>
      </c>
      <c r="AI7">
        <v>0</v>
      </c>
      <c r="AJ7">
        <v>0</v>
      </c>
      <c r="AK7">
        <v>51.962403000000002</v>
      </c>
      <c r="AL7">
        <v>2.9121350000000001</v>
      </c>
      <c r="AM7">
        <v>0</v>
      </c>
      <c r="AN7">
        <v>0.69295700000000005</v>
      </c>
      <c r="AO7">
        <v>1.065534</v>
      </c>
      <c r="AP7">
        <v>4.3216460000000003</v>
      </c>
      <c r="AQ7">
        <v>0</v>
      </c>
      <c r="AR7">
        <v>4.2565819999999999</v>
      </c>
      <c r="AS7">
        <v>16.078315</v>
      </c>
      <c r="AT7">
        <v>10.857006999999999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70.636387999999997</v>
      </c>
      <c r="BA7">
        <f t="shared" si="1"/>
        <v>1333.221513</v>
      </c>
      <c r="BD7">
        <v>5.15</v>
      </c>
      <c r="BE7">
        <v>1.85</v>
      </c>
      <c r="BF7">
        <v>2.13</v>
      </c>
      <c r="BG7">
        <v>1.73</v>
      </c>
      <c r="BH7">
        <v>5.83</v>
      </c>
      <c r="BI7">
        <v>0.83</v>
      </c>
      <c r="BJ7">
        <v>0.84</v>
      </c>
      <c r="BK7">
        <v>1.67</v>
      </c>
      <c r="BL7">
        <v>0.88</v>
      </c>
      <c r="BM7">
        <v>0.08</v>
      </c>
      <c r="BN7">
        <v>1.86</v>
      </c>
      <c r="BO7">
        <v>3.63</v>
      </c>
      <c r="BP7">
        <v>0.25</v>
      </c>
      <c r="BQ7">
        <v>1.91</v>
      </c>
      <c r="BR7">
        <v>1.05</v>
      </c>
      <c r="BS7">
        <v>1.57</v>
      </c>
      <c r="BT7">
        <v>2.8621780000000001</v>
      </c>
      <c r="BU7">
        <v>1.2935840000000001</v>
      </c>
      <c r="BV7">
        <v>1.94489</v>
      </c>
      <c r="BW7">
        <v>1.872525</v>
      </c>
      <c r="BX7">
        <v>1.8886430000000001</v>
      </c>
      <c r="BY7">
        <v>2.587167</v>
      </c>
      <c r="BZ7">
        <v>1.2797860000000001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5.0501519999999998</v>
      </c>
      <c r="CK7">
        <v>1.8027949999999999</v>
      </c>
      <c r="CL7">
        <v>0.93392799999999998</v>
      </c>
      <c r="CM7">
        <v>3.38524</v>
      </c>
      <c r="CN7">
        <v>3.4150619999999998</v>
      </c>
      <c r="CO7">
        <v>4.1394690000000001</v>
      </c>
      <c r="CP7">
        <v>1.9429240000000001</v>
      </c>
      <c r="CQ7">
        <v>1.7075309999999999</v>
      </c>
      <c r="CR7">
        <v>0.79579599999999995</v>
      </c>
      <c r="CS7">
        <v>1.3163020000000001</v>
      </c>
      <c r="CT7">
        <v>0</v>
      </c>
      <c r="CU7">
        <v>0</v>
      </c>
      <c r="CV7">
        <v>0</v>
      </c>
      <c r="CW7">
        <v>1.1584159999999999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70.636387999999997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181.654166</v>
      </c>
      <c r="L8">
        <v>119.91879900000001</v>
      </c>
      <c r="M8">
        <v>44.008781999999997</v>
      </c>
      <c r="N8">
        <v>116.300511</v>
      </c>
      <c r="O8">
        <v>121.91118</v>
      </c>
      <c r="P8">
        <v>120.727222</v>
      </c>
      <c r="Q8">
        <v>3.8555999999999999</v>
      </c>
      <c r="R8">
        <v>10.494401</v>
      </c>
      <c r="S8">
        <v>13.320657000000001</v>
      </c>
      <c r="T8">
        <v>0</v>
      </c>
      <c r="U8">
        <v>336.377002</v>
      </c>
      <c r="V8">
        <v>1.9278</v>
      </c>
      <c r="W8">
        <v>14.458500000000001</v>
      </c>
      <c r="X8">
        <v>34.700400000000002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8.7358259999999994</v>
      </c>
      <c r="AG8">
        <v>42.016978999999999</v>
      </c>
      <c r="AH8">
        <v>0</v>
      </c>
      <c r="AI8">
        <v>0</v>
      </c>
      <c r="AJ8">
        <v>0</v>
      </c>
      <c r="AK8">
        <v>51.962403000000002</v>
      </c>
      <c r="AL8">
        <v>2.9121350000000001</v>
      </c>
      <c r="AM8">
        <v>0</v>
      </c>
      <c r="AN8">
        <v>0.69295700000000005</v>
      </c>
      <c r="AO8">
        <v>1.108042</v>
      </c>
      <c r="AP8">
        <v>4.3216460000000003</v>
      </c>
      <c r="AQ8">
        <v>0</v>
      </c>
      <c r="AR8">
        <v>4.2565819999999999</v>
      </c>
      <c r="AS8">
        <v>16.078315</v>
      </c>
      <c r="AT8">
        <v>9.6458619999999993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70.636387999999997</v>
      </c>
      <c r="BA8">
        <f t="shared" si="1"/>
        <v>1332.0221549999999</v>
      </c>
      <c r="BD8">
        <v>5.15</v>
      </c>
      <c r="BE8">
        <v>1.85</v>
      </c>
      <c r="BF8">
        <v>2.13</v>
      </c>
      <c r="BG8">
        <v>1.73</v>
      </c>
      <c r="BH8">
        <v>5.83</v>
      </c>
      <c r="BI8">
        <v>0.83</v>
      </c>
      <c r="BJ8">
        <v>0.84</v>
      </c>
      <c r="BK8">
        <v>1.67</v>
      </c>
      <c r="BL8">
        <v>0.88</v>
      </c>
      <c r="BM8">
        <v>0.08</v>
      </c>
      <c r="BN8">
        <v>1.86</v>
      </c>
      <c r="BO8">
        <v>3.63</v>
      </c>
      <c r="BP8">
        <v>0.25</v>
      </c>
      <c r="BQ8">
        <v>1.91</v>
      </c>
      <c r="BR8">
        <v>1.05</v>
      </c>
      <c r="BS8">
        <v>1.57</v>
      </c>
      <c r="BT8">
        <v>2.8621780000000001</v>
      </c>
      <c r="BU8">
        <v>1.2935840000000001</v>
      </c>
      <c r="BV8">
        <v>1.94489</v>
      </c>
      <c r="BW8">
        <v>1.872525</v>
      </c>
      <c r="BX8">
        <v>1.8886430000000001</v>
      </c>
      <c r="BY8">
        <v>2.587167</v>
      </c>
      <c r="BZ8">
        <v>1.2797860000000001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5.0501519999999998</v>
      </c>
      <c r="CK8">
        <v>1.8027949999999999</v>
      </c>
      <c r="CL8">
        <v>0.93392799999999998</v>
      </c>
      <c r="CM8">
        <v>3.38524</v>
      </c>
      <c r="CN8">
        <v>3.4150619999999998</v>
      </c>
      <c r="CO8">
        <v>4.1394690000000001</v>
      </c>
      <c r="CP8">
        <v>1.9429240000000001</v>
      </c>
      <c r="CQ8">
        <v>1.7075309999999999</v>
      </c>
      <c r="CR8">
        <v>0.79579599999999995</v>
      </c>
      <c r="CS8">
        <v>1.3163020000000001</v>
      </c>
      <c r="CT8">
        <v>0</v>
      </c>
      <c r="CU8">
        <v>0</v>
      </c>
      <c r="CV8">
        <v>0</v>
      </c>
      <c r="CW8">
        <v>1.1584159999999999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70.636387999999997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181.684887</v>
      </c>
      <c r="L9">
        <v>119.91879900000001</v>
      </c>
      <c r="M9">
        <v>44.008781999999997</v>
      </c>
      <c r="N9">
        <v>116.300511</v>
      </c>
      <c r="O9">
        <v>121.91118</v>
      </c>
      <c r="P9">
        <v>120.727222</v>
      </c>
      <c r="Q9">
        <v>3.8555999999999999</v>
      </c>
      <c r="R9">
        <v>10.494401</v>
      </c>
      <c r="S9">
        <v>13.320657000000001</v>
      </c>
      <c r="T9">
        <v>0</v>
      </c>
      <c r="U9">
        <v>336.377002</v>
      </c>
      <c r="V9">
        <v>1.9278</v>
      </c>
      <c r="W9">
        <v>14.458500000000001</v>
      </c>
      <c r="X9">
        <v>34.700400000000002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8.7358259999999994</v>
      </c>
      <c r="AG9">
        <v>42.016978999999999</v>
      </c>
      <c r="AH9">
        <v>0</v>
      </c>
      <c r="AI9">
        <v>0</v>
      </c>
      <c r="AJ9">
        <v>0</v>
      </c>
      <c r="AK9">
        <v>51.962403000000002</v>
      </c>
      <c r="AL9">
        <v>2.9121350000000001</v>
      </c>
      <c r="AM9">
        <v>0</v>
      </c>
      <c r="AN9">
        <v>0.69295700000000005</v>
      </c>
      <c r="AO9">
        <v>1.0258590000000001</v>
      </c>
      <c r="AP9">
        <v>4.3216460000000003</v>
      </c>
      <c r="AQ9">
        <v>0</v>
      </c>
      <c r="AR9">
        <v>4.2565819999999999</v>
      </c>
      <c r="AS9">
        <v>9.9841149999999992</v>
      </c>
      <c r="AT9">
        <v>5.1321149999999998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70.946388000000013</v>
      </c>
      <c r="BA9">
        <f t="shared" si="1"/>
        <v>1321.6727460000002</v>
      </c>
      <c r="BD9">
        <v>5.15</v>
      </c>
      <c r="BE9">
        <v>1.85</v>
      </c>
      <c r="BF9">
        <v>2.13</v>
      </c>
      <c r="BG9">
        <v>1.73</v>
      </c>
      <c r="BH9">
        <v>5.83</v>
      </c>
      <c r="BI9">
        <v>0.83</v>
      </c>
      <c r="BJ9">
        <v>0.84</v>
      </c>
      <c r="BK9">
        <v>1.67</v>
      </c>
      <c r="BL9">
        <v>0.88</v>
      </c>
      <c r="BM9">
        <v>0.08</v>
      </c>
      <c r="BN9">
        <v>2.17</v>
      </c>
      <c r="BO9">
        <v>3.63</v>
      </c>
      <c r="BP9">
        <v>0.25</v>
      </c>
      <c r="BQ9">
        <v>1.91</v>
      </c>
      <c r="BR9">
        <v>1.05</v>
      </c>
      <c r="BS9">
        <v>1.57</v>
      </c>
      <c r="BT9">
        <v>2.8621780000000001</v>
      </c>
      <c r="BU9">
        <v>1.2935840000000001</v>
      </c>
      <c r="BV9">
        <v>1.94489</v>
      </c>
      <c r="BW9">
        <v>1.872525</v>
      </c>
      <c r="BX9">
        <v>1.8886430000000001</v>
      </c>
      <c r="BY9">
        <v>2.587167</v>
      </c>
      <c r="BZ9">
        <v>1.2797860000000001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5.0501519999999998</v>
      </c>
      <c r="CK9">
        <v>1.8027949999999999</v>
      </c>
      <c r="CL9">
        <v>0.93392799999999998</v>
      </c>
      <c r="CM9">
        <v>3.38524</v>
      </c>
      <c r="CN9">
        <v>3.4150619999999998</v>
      </c>
      <c r="CO9">
        <v>4.1394690000000001</v>
      </c>
      <c r="CP9">
        <v>1.9429240000000001</v>
      </c>
      <c r="CQ9">
        <v>1.7075309999999999</v>
      </c>
      <c r="CR9">
        <v>0.79579599999999995</v>
      </c>
      <c r="CS9">
        <v>1.3163020000000001</v>
      </c>
      <c r="CT9">
        <v>0</v>
      </c>
      <c r="CU9">
        <v>0</v>
      </c>
      <c r="CV9">
        <v>0</v>
      </c>
      <c r="CW9">
        <v>1.1584159999999999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70.946388000000013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181.654166</v>
      </c>
      <c r="L10">
        <v>119.91879900000001</v>
      </c>
      <c r="M10">
        <v>44.008781999999997</v>
      </c>
      <c r="N10">
        <v>116.300511</v>
      </c>
      <c r="O10">
        <v>121.91118</v>
      </c>
      <c r="P10">
        <v>120.727222</v>
      </c>
      <c r="Q10">
        <v>3.8555999999999999</v>
      </c>
      <c r="R10">
        <v>10.494401</v>
      </c>
      <c r="S10">
        <v>13.320657000000001</v>
      </c>
      <c r="T10">
        <v>0</v>
      </c>
      <c r="U10">
        <v>336.377002</v>
      </c>
      <c r="V10">
        <v>1.9278</v>
      </c>
      <c r="W10">
        <v>14.458500000000001</v>
      </c>
      <c r="X10">
        <v>61.873609000000002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8.7358259999999994</v>
      </c>
      <c r="AG10">
        <v>42.016978999999999</v>
      </c>
      <c r="AH10">
        <v>0</v>
      </c>
      <c r="AI10">
        <v>0</v>
      </c>
      <c r="AJ10">
        <v>0</v>
      </c>
      <c r="AK10">
        <v>51.962403000000002</v>
      </c>
      <c r="AL10">
        <v>2.9121350000000001</v>
      </c>
      <c r="AM10">
        <v>0</v>
      </c>
      <c r="AN10">
        <v>0.69295700000000005</v>
      </c>
      <c r="AO10">
        <v>1.051364</v>
      </c>
      <c r="AP10">
        <v>4.3216460000000003</v>
      </c>
      <c r="AQ10">
        <v>0</v>
      </c>
      <c r="AR10">
        <v>4.2565819999999999</v>
      </c>
      <c r="AS10">
        <v>9.9841149999999992</v>
      </c>
      <c r="AT10">
        <v>7.9610880000000002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71.316388000000003</v>
      </c>
      <c r="BA10">
        <f t="shared" si="1"/>
        <v>1352.0397119999998</v>
      </c>
      <c r="BD10">
        <v>5.15</v>
      </c>
      <c r="BE10">
        <v>1.85</v>
      </c>
      <c r="BF10">
        <v>2.13</v>
      </c>
      <c r="BG10">
        <v>1.73</v>
      </c>
      <c r="BH10">
        <v>5.83</v>
      </c>
      <c r="BI10">
        <v>0.83</v>
      </c>
      <c r="BJ10">
        <v>0.84</v>
      </c>
      <c r="BK10">
        <v>1.67</v>
      </c>
      <c r="BL10">
        <v>0.88</v>
      </c>
      <c r="BM10">
        <v>0.08</v>
      </c>
      <c r="BN10">
        <v>2.54</v>
      </c>
      <c r="BO10">
        <v>3.63</v>
      </c>
      <c r="BP10">
        <v>0.25</v>
      </c>
      <c r="BQ10">
        <v>1.91</v>
      </c>
      <c r="BR10">
        <v>1.05</v>
      </c>
      <c r="BS10">
        <v>1.57</v>
      </c>
      <c r="BT10">
        <v>2.8621780000000001</v>
      </c>
      <c r="BU10">
        <v>1.2935840000000001</v>
      </c>
      <c r="BV10">
        <v>1.94489</v>
      </c>
      <c r="BW10">
        <v>1.872525</v>
      </c>
      <c r="BX10">
        <v>1.8886430000000001</v>
      </c>
      <c r="BY10">
        <v>2.587167</v>
      </c>
      <c r="BZ10">
        <v>1.2797860000000001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5.0501519999999998</v>
      </c>
      <c r="CK10">
        <v>1.8027949999999999</v>
      </c>
      <c r="CL10">
        <v>0.93392799999999998</v>
      </c>
      <c r="CM10">
        <v>3.38524</v>
      </c>
      <c r="CN10">
        <v>3.4150619999999998</v>
      </c>
      <c r="CO10">
        <v>4.1394690000000001</v>
      </c>
      <c r="CP10">
        <v>1.9429240000000001</v>
      </c>
      <c r="CQ10">
        <v>1.7075309999999999</v>
      </c>
      <c r="CR10">
        <v>0.79579599999999995</v>
      </c>
      <c r="CS10">
        <v>1.3163020000000001</v>
      </c>
      <c r="CT10">
        <v>0</v>
      </c>
      <c r="CU10">
        <v>0</v>
      </c>
      <c r="CV10">
        <v>0</v>
      </c>
      <c r="CW10">
        <v>1.1584159999999999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71.316388000000003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181.684887</v>
      </c>
      <c r="L11">
        <v>119.91879900000001</v>
      </c>
      <c r="M11">
        <v>44.008781999999997</v>
      </c>
      <c r="N11">
        <v>116.300511</v>
      </c>
      <c r="O11">
        <v>121.91118</v>
      </c>
      <c r="P11">
        <v>120.727222</v>
      </c>
      <c r="Q11">
        <v>3.8555999999999999</v>
      </c>
      <c r="R11">
        <v>10.875933</v>
      </c>
      <c r="S11">
        <v>13.320657000000001</v>
      </c>
      <c r="T11">
        <v>0</v>
      </c>
      <c r="U11">
        <v>336.377002</v>
      </c>
      <c r="V11">
        <v>1.9278</v>
      </c>
      <c r="W11">
        <v>14.458500000000001</v>
      </c>
      <c r="X11">
        <v>61.873609000000002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8.7358259999999994</v>
      </c>
      <c r="AG11">
        <v>42.016978999999999</v>
      </c>
      <c r="AH11">
        <v>0</v>
      </c>
      <c r="AI11">
        <v>0</v>
      </c>
      <c r="AJ11">
        <v>0</v>
      </c>
      <c r="AK11">
        <v>51.962403000000002</v>
      </c>
      <c r="AL11">
        <v>2.9121350000000001</v>
      </c>
      <c r="AM11">
        <v>0</v>
      </c>
      <c r="AN11">
        <v>0.71168600000000004</v>
      </c>
      <c r="AO11">
        <v>1.09954</v>
      </c>
      <c r="AP11">
        <v>7.9024380000000001</v>
      </c>
      <c r="AQ11">
        <v>0</v>
      </c>
      <c r="AR11">
        <v>4.2565819999999999</v>
      </c>
      <c r="AS11">
        <v>9.9841149999999992</v>
      </c>
      <c r="AT11">
        <v>9.1717220000000008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71.666388000000012</v>
      </c>
      <c r="BA11">
        <f t="shared" si="1"/>
        <v>1357.6602960000002</v>
      </c>
      <c r="BD11">
        <v>5.15</v>
      </c>
      <c r="BE11">
        <v>1.85</v>
      </c>
      <c r="BF11">
        <v>2.13</v>
      </c>
      <c r="BG11">
        <v>1.73</v>
      </c>
      <c r="BH11">
        <v>5.83</v>
      </c>
      <c r="BI11">
        <v>0.83</v>
      </c>
      <c r="BJ11">
        <v>0.84</v>
      </c>
      <c r="BK11">
        <v>1.67</v>
      </c>
      <c r="BL11">
        <v>0.88</v>
      </c>
      <c r="BM11">
        <v>0.08</v>
      </c>
      <c r="BN11">
        <v>2.89</v>
      </c>
      <c r="BO11">
        <v>3.63</v>
      </c>
      <c r="BP11">
        <v>0.25</v>
      </c>
      <c r="BQ11">
        <v>1.91</v>
      </c>
      <c r="BR11">
        <v>1.05</v>
      </c>
      <c r="BS11">
        <v>1.57</v>
      </c>
      <c r="BT11">
        <v>2.8621780000000001</v>
      </c>
      <c r="BU11">
        <v>1.2935840000000001</v>
      </c>
      <c r="BV11">
        <v>1.94489</v>
      </c>
      <c r="BW11">
        <v>1.872525</v>
      </c>
      <c r="BX11">
        <v>1.8886430000000001</v>
      </c>
      <c r="BY11">
        <v>2.587167</v>
      </c>
      <c r="BZ11">
        <v>1.2797860000000001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5.0501519999999998</v>
      </c>
      <c r="CK11">
        <v>1.8027949999999999</v>
      </c>
      <c r="CL11">
        <v>0.93392799999999998</v>
      </c>
      <c r="CM11">
        <v>3.38524</v>
      </c>
      <c r="CN11">
        <v>3.4150619999999998</v>
      </c>
      <c r="CO11">
        <v>4.1394690000000001</v>
      </c>
      <c r="CP11">
        <v>1.9429240000000001</v>
      </c>
      <c r="CQ11">
        <v>1.7075309999999999</v>
      </c>
      <c r="CR11">
        <v>0.79579599999999995</v>
      </c>
      <c r="CS11">
        <v>1.3163020000000001</v>
      </c>
      <c r="CT11">
        <v>0</v>
      </c>
      <c r="CU11">
        <v>0</v>
      </c>
      <c r="CV11">
        <v>0</v>
      </c>
      <c r="CW11">
        <v>1.1584159999999999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71.666388000000012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181.654166</v>
      </c>
      <c r="L12">
        <v>119.91879900000001</v>
      </c>
      <c r="M12">
        <v>44.008781999999997</v>
      </c>
      <c r="N12">
        <v>116.300511</v>
      </c>
      <c r="O12">
        <v>121.91118</v>
      </c>
      <c r="P12">
        <v>120.727222</v>
      </c>
      <c r="Q12">
        <v>3.8555999999999999</v>
      </c>
      <c r="R12">
        <v>10.875933</v>
      </c>
      <c r="S12">
        <v>13.320657000000001</v>
      </c>
      <c r="T12">
        <v>0</v>
      </c>
      <c r="U12">
        <v>336.377002</v>
      </c>
      <c r="V12">
        <v>1.9278</v>
      </c>
      <c r="W12">
        <v>29.282222000000001</v>
      </c>
      <c r="X12">
        <v>61.873609000000002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8.7358259999999994</v>
      </c>
      <c r="AG12">
        <v>42.016978999999999</v>
      </c>
      <c r="AH12">
        <v>0</v>
      </c>
      <c r="AI12">
        <v>0</v>
      </c>
      <c r="AJ12">
        <v>0</v>
      </c>
      <c r="AK12">
        <v>51.962403000000002</v>
      </c>
      <c r="AL12">
        <v>2.9121350000000001</v>
      </c>
      <c r="AM12">
        <v>0</v>
      </c>
      <c r="AN12">
        <v>0.71168600000000004</v>
      </c>
      <c r="AO12">
        <v>1.1562170000000001</v>
      </c>
      <c r="AP12">
        <v>7.9024380000000001</v>
      </c>
      <c r="AQ12">
        <v>0</v>
      </c>
      <c r="AR12">
        <v>4.2565819999999999</v>
      </c>
      <c r="AS12">
        <v>9.9841149999999992</v>
      </c>
      <c r="AT12">
        <v>12.26571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72.026388000000011</v>
      </c>
      <c r="BA12">
        <f t="shared" si="1"/>
        <v>1375.963962</v>
      </c>
      <c r="BD12">
        <v>5.15</v>
      </c>
      <c r="BE12">
        <v>1.85</v>
      </c>
      <c r="BF12">
        <v>2.13</v>
      </c>
      <c r="BG12">
        <v>1.73</v>
      </c>
      <c r="BH12">
        <v>5.83</v>
      </c>
      <c r="BI12">
        <v>0.83</v>
      </c>
      <c r="BJ12">
        <v>0.84</v>
      </c>
      <c r="BK12">
        <v>1.67</v>
      </c>
      <c r="BL12">
        <v>0.88</v>
      </c>
      <c r="BM12">
        <v>0.08</v>
      </c>
      <c r="BN12">
        <v>3.25</v>
      </c>
      <c r="BO12">
        <v>3.63</v>
      </c>
      <c r="BP12">
        <v>0.25</v>
      </c>
      <c r="BQ12">
        <v>1.91</v>
      </c>
      <c r="BR12">
        <v>1.05</v>
      </c>
      <c r="BS12">
        <v>1.57</v>
      </c>
      <c r="BT12">
        <v>2.8621780000000001</v>
      </c>
      <c r="BU12">
        <v>1.2935840000000001</v>
      </c>
      <c r="BV12">
        <v>1.94489</v>
      </c>
      <c r="BW12">
        <v>1.872525</v>
      </c>
      <c r="BX12">
        <v>1.8886430000000001</v>
      </c>
      <c r="BY12">
        <v>2.587167</v>
      </c>
      <c r="BZ12">
        <v>1.2797860000000001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5.0501519999999998</v>
      </c>
      <c r="CK12">
        <v>1.8027949999999999</v>
      </c>
      <c r="CL12">
        <v>0.93392799999999998</v>
      </c>
      <c r="CM12">
        <v>3.38524</v>
      </c>
      <c r="CN12">
        <v>3.4150619999999998</v>
      </c>
      <c r="CO12">
        <v>4.1394690000000001</v>
      </c>
      <c r="CP12">
        <v>1.9429240000000001</v>
      </c>
      <c r="CQ12">
        <v>1.7075309999999999</v>
      </c>
      <c r="CR12">
        <v>0.79579599999999995</v>
      </c>
      <c r="CS12">
        <v>1.3163020000000001</v>
      </c>
      <c r="CT12">
        <v>0</v>
      </c>
      <c r="CU12">
        <v>0</v>
      </c>
      <c r="CV12">
        <v>0</v>
      </c>
      <c r="CW12">
        <v>1.1584159999999999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72.026388000000011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181.684887</v>
      </c>
      <c r="L13">
        <v>119.91879900000001</v>
      </c>
      <c r="M13">
        <v>44.008781999999997</v>
      </c>
      <c r="N13">
        <v>116.300511</v>
      </c>
      <c r="O13">
        <v>121.91118</v>
      </c>
      <c r="P13">
        <v>120.727222</v>
      </c>
      <c r="Q13">
        <v>3.8555999999999999</v>
      </c>
      <c r="R13">
        <v>10.875933</v>
      </c>
      <c r="S13">
        <v>13.320657000000001</v>
      </c>
      <c r="T13">
        <v>0</v>
      </c>
      <c r="U13">
        <v>336.377002</v>
      </c>
      <c r="V13">
        <v>1.9278</v>
      </c>
      <c r="W13">
        <v>29.282222000000001</v>
      </c>
      <c r="X13">
        <v>61.873609000000002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8.7358259999999994</v>
      </c>
      <c r="AG13">
        <v>42.016978999999999</v>
      </c>
      <c r="AH13">
        <v>0</v>
      </c>
      <c r="AI13">
        <v>0</v>
      </c>
      <c r="AJ13">
        <v>0</v>
      </c>
      <c r="AK13">
        <v>51.962403000000002</v>
      </c>
      <c r="AL13">
        <v>2.9121350000000001</v>
      </c>
      <c r="AM13">
        <v>0</v>
      </c>
      <c r="AN13">
        <v>0.71168600000000004</v>
      </c>
      <c r="AO13">
        <v>1.1760539999999999</v>
      </c>
      <c r="AP13">
        <v>7.9024380000000001</v>
      </c>
      <c r="AQ13">
        <v>0</v>
      </c>
      <c r="AR13">
        <v>4.2565819999999999</v>
      </c>
      <c r="AS13">
        <v>9.9841149999999992</v>
      </c>
      <c r="AT13">
        <v>12.002027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72.166388000000012</v>
      </c>
      <c r="BA13">
        <f t="shared" si="1"/>
        <v>1375.8908370000004</v>
      </c>
      <c r="BD13">
        <v>5.15</v>
      </c>
      <c r="BE13">
        <v>1.85</v>
      </c>
      <c r="BF13">
        <v>2.13</v>
      </c>
      <c r="BG13">
        <v>1.73</v>
      </c>
      <c r="BH13">
        <v>5.83</v>
      </c>
      <c r="BI13">
        <v>0.83</v>
      </c>
      <c r="BJ13">
        <v>0.84</v>
      </c>
      <c r="BK13">
        <v>1.67</v>
      </c>
      <c r="BL13">
        <v>0.88</v>
      </c>
      <c r="BM13">
        <v>0.08</v>
      </c>
      <c r="BN13">
        <v>3.39</v>
      </c>
      <c r="BO13">
        <v>3.63</v>
      </c>
      <c r="BP13">
        <v>0.25</v>
      </c>
      <c r="BQ13">
        <v>1.91</v>
      </c>
      <c r="BR13">
        <v>1.05</v>
      </c>
      <c r="BS13">
        <v>1.57</v>
      </c>
      <c r="BT13">
        <v>2.8621780000000001</v>
      </c>
      <c r="BU13">
        <v>1.2935840000000001</v>
      </c>
      <c r="BV13">
        <v>1.94489</v>
      </c>
      <c r="BW13">
        <v>1.872525</v>
      </c>
      <c r="BX13">
        <v>1.8886430000000001</v>
      </c>
      <c r="BY13">
        <v>2.587167</v>
      </c>
      <c r="BZ13">
        <v>1.2797860000000001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5.0501519999999998</v>
      </c>
      <c r="CK13">
        <v>1.8027949999999999</v>
      </c>
      <c r="CL13">
        <v>0.93392799999999998</v>
      </c>
      <c r="CM13">
        <v>3.38524</v>
      </c>
      <c r="CN13">
        <v>3.4150619999999998</v>
      </c>
      <c r="CO13">
        <v>4.1394690000000001</v>
      </c>
      <c r="CP13">
        <v>1.9429240000000001</v>
      </c>
      <c r="CQ13">
        <v>1.7075309999999999</v>
      </c>
      <c r="CR13">
        <v>0.79579599999999995</v>
      </c>
      <c r="CS13">
        <v>1.3163020000000001</v>
      </c>
      <c r="CT13">
        <v>0</v>
      </c>
      <c r="CU13">
        <v>0</v>
      </c>
      <c r="CV13">
        <v>0</v>
      </c>
      <c r="CW13">
        <v>1.1584159999999999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72.166388000000012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181.654166</v>
      </c>
      <c r="L14">
        <v>119.91879900000001</v>
      </c>
      <c r="M14">
        <v>44.008781999999997</v>
      </c>
      <c r="N14">
        <v>116.300511</v>
      </c>
      <c r="O14">
        <v>121.91118</v>
      </c>
      <c r="P14">
        <v>120.727222</v>
      </c>
      <c r="Q14">
        <v>3.8555999999999999</v>
      </c>
      <c r="R14">
        <v>10.875933</v>
      </c>
      <c r="S14">
        <v>13.320657000000001</v>
      </c>
      <c r="T14">
        <v>0</v>
      </c>
      <c r="U14">
        <v>336.377002</v>
      </c>
      <c r="V14">
        <v>1.9278</v>
      </c>
      <c r="W14">
        <v>29.282222000000001</v>
      </c>
      <c r="X14">
        <v>61.873609000000002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8.7358259999999994</v>
      </c>
      <c r="AG14">
        <v>42.016978999999999</v>
      </c>
      <c r="AH14">
        <v>0</v>
      </c>
      <c r="AI14">
        <v>0</v>
      </c>
      <c r="AJ14">
        <v>0</v>
      </c>
      <c r="AK14">
        <v>51.962403000000002</v>
      </c>
      <c r="AL14">
        <v>2.9121350000000001</v>
      </c>
      <c r="AM14">
        <v>0</v>
      </c>
      <c r="AN14">
        <v>0.71168600000000004</v>
      </c>
      <c r="AO14">
        <v>1.2100610000000001</v>
      </c>
      <c r="AP14">
        <v>7.9024380000000001</v>
      </c>
      <c r="AQ14">
        <v>0</v>
      </c>
      <c r="AR14">
        <v>4.2565819999999999</v>
      </c>
      <c r="AS14">
        <v>9.9841149999999992</v>
      </c>
      <c r="AT14">
        <v>14.029199999999999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72.166388000000012</v>
      </c>
      <c r="BA14">
        <f t="shared" si="1"/>
        <v>1377.9212960000002</v>
      </c>
      <c r="BD14">
        <v>5.15</v>
      </c>
      <c r="BE14">
        <v>1.85</v>
      </c>
      <c r="BF14">
        <v>2.13</v>
      </c>
      <c r="BG14">
        <v>1.73</v>
      </c>
      <c r="BH14">
        <v>5.83</v>
      </c>
      <c r="BI14">
        <v>0.83</v>
      </c>
      <c r="BJ14">
        <v>0.84</v>
      </c>
      <c r="BK14">
        <v>1.67</v>
      </c>
      <c r="BL14">
        <v>0.88</v>
      </c>
      <c r="BM14">
        <v>0.08</v>
      </c>
      <c r="BN14">
        <v>3.39</v>
      </c>
      <c r="BO14">
        <v>3.63</v>
      </c>
      <c r="BP14">
        <v>0.25</v>
      </c>
      <c r="BQ14">
        <v>1.91</v>
      </c>
      <c r="BR14">
        <v>1.05</v>
      </c>
      <c r="BS14">
        <v>1.57</v>
      </c>
      <c r="BT14">
        <v>2.8621780000000001</v>
      </c>
      <c r="BU14">
        <v>1.2935840000000001</v>
      </c>
      <c r="BV14">
        <v>1.94489</v>
      </c>
      <c r="BW14">
        <v>1.872525</v>
      </c>
      <c r="BX14">
        <v>1.8886430000000001</v>
      </c>
      <c r="BY14">
        <v>2.587167</v>
      </c>
      <c r="BZ14">
        <v>1.2797860000000001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5.0501519999999998</v>
      </c>
      <c r="CK14">
        <v>1.8027949999999999</v>
      </c>
      <c r="CL14">
        <v>0.93392799999999998</v>
      </c>
      <c r="CM14">
        <v>3.38524</v>
      </c>
      <c r="CN14">
        <v>3.4150619999999998</v>
      </c>
      <c r="CO14">
        <v>4.1394690000000001</v>
      </c>
      <c r="CP14">
        <v>1.9429240000000001</v>
      </c>
      <c r="CQ14">
        <v>1.7075309999999999</v>
      </c>
      <c r="CR14">
        <v>0.79579599999999995</v>
      </c>
      <c r="CS14">
        <v>1.3163020000000001</v>
      </c>
      <c r="CT14">
        <v>0</v>
      </c>
      <c r="CU14">
        <v>0</v>
      </c>
      <c r="CV14">
        <v>0</v>
      </c>
      <c r="CW14">
        <v>1.1584159999999999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72.166388000000012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181.684887</v>
      </c>
      <c r="L15">
        <v>119.91879900000001</v>
      </c>
      <c r="M15">
        <v>44.008781999999997</v>
      </c>
      <c r="N15">
        <v>116.300511</v>
      </c>
      <c r="O15">
        <v>121.91118</v>
      </c>
      <c r="P15">
        <v>120.727222</v>
      </c>
      <c r="Q15">
        <v>3.8555999999999999</v>
      </c>
      <c r="R15">
        <v>10.875933</v>
      </c>
      <c r="S15">
        <v>13.320657000000001</v>
      </c>
      <c r="T15">
        <v>0</v>
      </c>
      <c r="U15">
        <v>336.377002</v>
      </c>
      <c r="V15">
        <v>1.9278</v>
      </c>
      <c r="W15">
        <v>29.282222000000001</v>
      </c>
      <c r="X15">
        <v>61.873609000000002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8.7358259999999994</v>
      </c>
      <c r="AG15">
        <v>42.016978999999999</v>
      </c>
      <c r="AH15">
        <v>0</v>
      </c>
      <c r="AI15">
        <v>0</v>
      </c>
      <c r="AJ15">
        <v>0</v>
      </c>
      <c r="AK15">
        <v>51.962403000000002</v>
      </c>
      <c r="AL15">
        <v>2.9121350000000001</v>
      </c>
      <c r="AM15">
        <v>0</v>
      </c>
      <c r="AN15">
        <v>0.71168600000000004</v>
      </c>
      <c r="AO15">
        <v>1.241233</v>
      </c>
      <c r="AP15">
        <v>7.9024380000000001</v>
      </c>
      <c r="AQ15">
        <v>0</v>
      </c>
      <c r="AR15">
        <v>4.2565819999999999</v>
      </c>
      <c r="AS15">
        <v>5.186553</v>
      </c>
      <c r="AT15">
        <v>14.455416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72.166388000000012</v>
      </c>
      <c r="BA15">
        <f t="shared" si="1"/>
        <v>1373.6118430000004</v>
      </c>
      <c r="BD15">
        <v>5.15</v>
      </c>
      <c r="BE15">
        <v>1.85</v>
      </c>
      <c r="BF15">
        <v>2.13</v>
      </c>
      <c r="BG15">
        <v>1.73</v>
      </c>
      <c r="BH15">
        <v>5.83</v>
      </c>
      <c r="BI15">
        <v>0.83</v>
      </c>
      <c r="BJ15">
        <v>0.84</v>
      </c>
      <c r="BK15">
        <v>1.67</v>
      </c>
      <c r="BL15">
        <v>0.88</v>
      </c>
      <c r="BM15">
        <v>0.08</v>
      </c>
      <c r="BN15">
        <v>3.39</v>
      </c>
      <c r="BO15">
        <v>3.63</v>
      </c>
      <c r="BP15">
        <v>0.25</v>
      </c>
      <c r="BQ15">
        <v>1.91</v>
      </c>
      <c r="BR15">
        <v>1.05</v>
      </c>
      <c r="BS15">
        <v>1.57</v>
      </c>
      <c r="BT15">
        <v>2.8621780000000001</v>
      </c>
      <c r="BU15">
        <v>1.2935840000000001</v>
      </c>
      <c r="BV15">
        <v>1.94489</v>
      </c>
      <c r="BW15">
        <v>1.872525</v>
      </c>
      <c r="BX15">
        <v>1.8886430000000001</v>
      </c>
      <c r="BY15">
        <v>2.587167</v>
      </c>
      <c r="BZ15">
        <v>1.2797860000000001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5.0501519999999998</v>
      </c>
      <c r="CK15">
        <v>1.8027949999999999</v>
      </c>
      <c r="CL15">
        <v>0.93392799999999998</v>
      </c>
      <c r="CM15">
        <v>3.38524</v>
      </c>
      <c r="CN15">
        <v>3.4150619999999998</v>
      </c>
      <c r="CO15">
        <v>4.1394690000000001</v>
      </c>
      <c r="CP15">
        <v>1.9429240000000001</v>
      </c>
      <c r="CQ15">
        <v>1.7075309999999999</v>
      </c>
      <c r="CR15">
        <v>0.79579599999999995</v>
      </c>
      <c r="CS15">
        <v>1.3163020000000001</v>
      </c>
      <c r="CT15">
        <v>0</v>
      </c>
      <c r="CU15">
        <v>0</v>
      </c>
      <c r="CV15">
        <v>0</v>
      </c>
      <c r="CW15">
        <v>1.1584159999999999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72.166388000000012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181.654166</v>
      </c>
      <c r="L16">
        <v>119.91879900000001</v>
      </c>
      <c r="M16">
        <v>44.008781999999997</v>
      </c>
      <c r="N16">
        <v>116.300511</v>
      </c>
      <c r="O16">
        <v>121.91118</v>
      </c>
      <c r="P16">
        <v>120.727222</v>
      </c>
      <c r="Q16">
        <v>3.8555999999999999</v>
      </c>
      <c r="R16">
        <v>10.875933</v>
      </c>
      <c r="S16">
        <v>13.320657000000001</v>
      </c>
      <c r="T16">
        <v>0</v>
      </c>
      <c r="U16">
        <v>336.377002</v>
      </c>
      <c r="V16">
        <v>1.9278</v>
      </c>
      <c r="W16">
        <v>29.282222000000001</v>
      </c>
      <c r="X16">
        <v>61.873609000000002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2.5312009999999998</v>
      </c>
      <c r="AF16">
        <v>8.7358259999999994</v>
      </c>
      <c r="AG16">
        <v>42.016978999999999</v>
      </c>
      <c r="AH16">
        <v>0</v>
      </c>
      <c r="AI16">
        <v>0</v>
      </c>
      <c r="AJ16">
        <v>0</v>
      </c>
      <c r="AK16">
        <v>51.962403000000002</v>
      </c>
      <c r="AL16">
        <v>2.9121350000000001</v>
      </c>
      <c r="AM16">
        <v>0</v>
      </c>
      <c r="AN16">
        <v>0.71168600000000004</v>
      </c>
      <c r="AO16">
        <v>1.2185619999999999</v>
      </c>
      <c r="AP16">
        <v>7.9024380000000001</v>
      </c>
      <c r="AQ16">
        <v>0</v>
      </c>
      <c r="AR16">
        <v>4.2565819999999999</v>
      </c>
      <c r="AS16">
        <v>5.186553</v>
      </c>
      <c r="AT16">
        <v>9.3949730000000002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72.166388000000012</v>
      </c>
      <c r="BA16">
        <f t="shared" si="1"/>
        <v>1371.0292090000003</v>
      </c>
      <c r="BD16">
        <v>5.15</v>
      </c>
      <c r="BE16">
        <v>1.85</v>
      </c>
      <c r="BF16">
        <v>2.13</v>
      </c>
      <c r="BG16">
        <v>1.73</v>
      </c>
      <c r="BH16">
        <v>5.83</v>
      </c>
      <c r="BI16">
        <v>0.83</v>
      </c>
      <c r="BJ16">
        <v>0.84</v>
      </c>
      <c r="BK16">
        <v>1.67</v>
      </c>
      <c r="BL16">
        <v>0.88</v>
      </c>
      <c r="BM16">
        <v>0.08</v>
      </c>
      <c r="BN16">
        <v>3.39</v>
      </c>
      <c r="BO16">
        <v>3.63</v>
      </c>
      <c r="BP16">
        <v>0.25</v>
      </c>
      <c r="BQ16">
        <v>1.91</v>
      </c>
      <c r="BR16">
        <v>1.05</v>
      </c>
      <c r="BS16">
        <v>1.57</v>
      </c>
      <c r="BT16">
        <v>2.8621780000000001</v>
      </c>
      <c r="BU16">
        <v>1.2935840000000001</v>
      </c>
      <c r="BV16">
        <v>1.94489</v>
      </c>
      <c r="BW16">
        <v>1.872525</v>
      </c>
      <c r="BX16">
        <v>1.8886430000000001</v>
      </c>
      <c r="BY16">
        <v>2.587167</v>
      </c>
      <c r="BZ16">
        <v>1.2797860000000001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5.0501519999999998</v>
      </c>
      <c r="CK16">
        <v>1.8027949999999999</v>
      </c>
      <c r="CL16">
        <v>0.93392799999999998</v>
      </c>
      <c r="CM16">
        <v>3.38524</v>
      </c>
      <c r="CN16">
        <v>3.4150619999999998</v>
      </c>
      <c r="CO16">
        <v>4.1394690000000001</v>
      </c>
      <c r="CP16">
        <v>1.9429240000000001</v>
      </c>
      <c r="CQ16">
        <v>1.7075309999999999</v>
      </c>
      <c r="CR16">
        <v>0.79579599999999995</v>
      </c>
      <c r="CS16">
        <v>1.3163020000000001</v>
      </c>
      <c r="CT16">
        <v>0</v>
      </c>
      <c r="CU16">
        <v>0</v>
      </c>
      <c r="CV16">
        <v>0</v>
      </c>
      <c r="CW16">
        <v>1.1584159999999999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72.166388000000012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181.684887</v>
      </c>
      <c r="L17">
        <v>119.91879900000001</v>
      </c>
      <c r="M17">
        <v>44.008781999999997</v>
      </c>
      <c r="N17">
        <v>116.300511</v>
      </c>
      <c r="O17">
        <v>121.91118</v>
      </c>
      <c r="P17">
        <v>131.57119299999999</v>
      </c>
      <c r="Q17">
        <v>3.8555999999999999</v>
      </c>
      <c r="R17">
        <v>10.875933</v>
      </c>
      <c r="S17">
        <v>13.320657000000001</v>
      </c>
      <c r="T17">
        <v>0</v>
      </c>
      <c r="U17">
        <v>336.377002</v>
      </c>
      <c r="V17">
        <v>1.9278</v>
      </c>
      <c r="W17">
        <v>29.282222000000001</v>
      </c>
      <c r="X17">
        <v>61.873609000000002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15.187208</v>
      </c>
      <c r="AF17">
        <v>8.7358259999999994</v>
      </c>
      <c r="AG17">
        <v>42.016978999999999</v>
      </c>
      <c r="AH17">
        <v>0</v>
      </c>
      <c r="AI17">
        <v>0</v>
      </c>
      <c r="AJ17">
        <v>0</v>
      </c>
      <c r="AK17">
        <v>51.962403000000002</v>
      </c>
      <c r="AL17">
        <v>2.9121350000000001</v>
      </c>
      <c r="AM17">
        <v>0</v>
      </c>
      <c r="AN17">
        <v>0.71168600000000004</v>
      </c>
      <c r="AO17">
        <v>1.2157290000000001</v>
      </c>
      <c r="AP17">
        <v>4.3216460000000003</v>
      </c>
      <c r="AQ17">
        <v>0</v>
      </c>
      <c r="AR17">
        <v>4.2565819999999999</v>
      </c>
      <c r="AS17">
        <v>5.186553</v>
      </c>
      <c r="AT17">
        <v>14.455416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72.166388000000012</v>
      </c>
      <c r="BA17">
        <f t="shared" si="1"/>
        <v>1396.0367260000005</v>
      </c>
      <c r="BD17">
        <v>5.15</v>
      </c>
      <c r="BE17">
        <v>1.85</v>
      </c>
      <c r="BF17">
        <v>2.13</v>
      </c>
      <c r="BG17">
        <v>1.73</v>
      </c>
      <c r="BH17">
        <v>5.83</v>
      </c>
      <c r="BI17">
        <v>0.83</v>
      </c>
      <c r="BJ17">
        <v>0.84</v>
      </c>
      <c r="BK17">
        <v>1.67</v>
      </c>
      <c r="BL17">
        <v>0.88</v>
      </c>
      <c r="BM17">
        <v>0.08</v>
      </c>
      <c r="BN17">
        <v>3.39</v>
      </c>
      <c r="BO17">
        <v>3.63</v>
      </c>
      <c r="BP17">
        <v>0.25</v>
      </c>
      <c r="BQ17">
        <v>1.91</v>
      </c>
      <c r="BR17">
        <v>1.05</v>
      </c>
      <c r="BS17">
        <v>1.57</v>
      </c>
      <c r="BT17">
        <v>2.8621780000000001</v>
      </c>
      <c r="BU17">
        <v>1.2935840000000001</v>
      </c>
      <c r="BV17">
        <v>1.94489</v>
      </c>
      <c r="BW17">
        <v>1.872525</v>
      </c>
      <c r="BX17">
        <v>1.8886430000000001</v>
      </c>
      <c r="BY17">
        <v>2.587167</v>
      </c>
      <c r="BZ17">
        <v>1.2797860000000001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5.0501519999999998</v>
      </c>
      <c r="CK17">
        <v>1.8027949999999999</v>
      </c>
      <c r="CL17">
        <v>0.93392799999999998</v>
      </c>
      <c r="CM17">
        <v>3.38524</v>
      </c>
      <c r="CN17">
        <v>3.4150619999999998</v>
      </c>
      <c r="CO17">
        <v>4.1394690000000001</v>
      </c>
      <c r="CP17">
        <v>1.9429240000000001</v>
      </c>
      <c r="CQ17">
        <v>1.7075309999999999</v>
      </c>
      <c r="CR17">
        <v>0.79579599999999995</v>
      </c>
      <c r="CS17">
        <v>1.3163020000000001</v>
      </c>
      <c r="CT17">
        <v>0</v>
      </c>
      <c r="CU17">
        <v>0</v>
      </c>
      <c r="CV17">
        <v>0</v>
      </c>
      <c r="CW17">
        <v>1.1584159999999999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72.166388000000012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181.657239</v>
      </c>
      <c r="L18">
        <v>119.91879900000001</v>
      </c>
      <c r="M18">
        <v>44.008781999999997</v>
      </c>
      <c r="N18">
        <v>116.300511</v>
      </c>
      <c r="O18">
        <v>121.91118</v>
      </c>
      <c r="P18">
        <v>131.57119299999999</v>
      </c>
      <c r="Q18">
        <v>3.8555999999999999</v>
      </c>
      <c r="R18">
        <v>10.875933</v>
      </c>
      <c r="S18">
        <v>13.320657000000001</v>
      </c>
      <c r="T18">
        <v>0</v>
      </c>
      <c r="U18">
        <v>336.377002</v>
      </c>
      <c r="V18">
        <v>1.9278</v>
      </c>
      <c r="W18">
        <v>29.282222000000001</v>
      </c>
      <c r="X18">
        <v>61.873609000000002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15.187208</v>
      </c>
      <c r="AF18">
        <v>8.7358259999999994</v>
      </c>
      <c r="AG18">
        <v>42.016978999999999</v>
      </c>
      <c r="AH18">
        <v>0</v>
      </c>
      <c r="AI18">
        <v>0</v>
      </c>
      <c r="AJ18">
        <v>0</v>
      </c>
      <c r="AK18">
        <v>51.962403000000002</v>
      </c>
      <c r="AL18">
        <v>2.9121350000000001</v>
      </c>
      <c r="AM18">
        <v>0</v>
      </c>
      <c r="AN18">
        <v>0.71168600000000004</v>
      </c>
      <c r="AO18">
        <v>1.153383</v>
      </c>
      <c r="AP18">
        <v>4.3216460000000003</v>
      </c>
      <c r="AQ18">
        <v>0</v>
      </c>
      <c r="AR18">
        <v>4.2565819999999999</v>
      </c>
      <c r="AS18">
        <v>5.186553</v>
      </c>
      <c r="AT18">
        <v>14.455416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72.166388000000012</v>
      </c>
      <c r="BA18">
        <f t="shared" si="1"/>
        <v>1395.9467320000006</v>
      </c>
      <c r="BD18">
        <v>5.15</v>
      </c>
      <c r="BE18">
        <v>1.85</v>
      </c>
      <c r="BF18">
        <v>2.13</v>
      </c>
      <c r="BG18">
        <v>1.73</v>
      </c>
      <c r="BH18">
        <v>5.83</v>
      </c>
      <c r="BI18">
        <v>0.83</v>
      </c>
      <c r="BJ18">
        <v>0.84</v>
      </c>
      <c r="BK18">
        <v>1.67</v>
      </c>
      <c r="BL18">
        <v>0.88</v>
      </c>
      <c r="BM18">
        <v>0.08</v>
      </c>
      <c r="BN18">
        <v>3.39</v>
      </c>
      <c r="BO18">
        <v>3.63</v>
      </c>
      <c r="BP18">
        <v>0.25</v>
      </c>
      <c r="BQ18">
        <v>1.91</v>
      </c>
      <c r="BR18">
        <v>1.05</v>
      </c>
      <c r="BS18">
        <v>1.57</v>
      </c>
      <c r="BT18">
        <v>2.8621780000000001</v>
      </c>
      <c r="BU18">
        <v>1.2935840000000001</v>
      </c>
      <c r="BV18">
        <v>1.94489</v>
      </c>
      <c r="BW18">
        <v>1.872525</v>
      </c>
      <c r="BX18">
        <v>1.8886430000000001</v>
      </c>
      <c r="BY18">
        <v>2.587167</v>
      </c>
      <c r="BZ18">
        <v>1.2797860000000001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5.0501519999999998</v>
      </c>
      <c r="CK18">
        <v>1.8027949999999999</v>
      </c>
      <c r="CL18">
        <v>0.93392799999999998</v>
      </c>
      <c r="CM18">
        <v>3.38524</v>
      </c>
      <c r="CN18">
        <v>3.4150619999999998</v>
      </c>
      <c r="CO18">
        <v>4.1394690000000001</v>
      </c>
      <c r="CP18">
        <v>1.9429240000000001</v>
      </c>
      <c r="CQ18">
        <v>1.7075309999999999</v>
      </c>
      <c r="CR18">
        <v>0.79579599999999995</v>
      </c>
      <c r="CS18">
        <v>1.3163020000000001</v>
      </c>
      <c r="CT18">
        <v>0</v>
      </c>
      <c r="CU18">
        <v>0</v>
      </c>
      <c r="CV18">
        <v>0</v>
      </c>
      <c r="CW18">
        <v>1.1584159999999999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72.166388000000012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181.68795900000001</v>
      </c>
      <c r="L19">
        <v>119.91879900000001</v>
      </c>
      <c r="M19">
        <v>44.008781999999997</v>
      </c>
      <c r="N19">
        <v>116.300511</v>
      </c>
      <c r="O19">
        <v>121.91118</v>
      </c>
      <c r="P19">
        <v>131.57119299999999</v>
      </c>
      <c r="Q19">
        <v>3.8555999999999999</v>
      </c>
      <c r="R19">
        <v>10.875933</v>
      </c>
      <c r="S19">
        <v>13.320657000000001</v>
      </c>
      <c r="T19">
        <v>0</v>
      </c>
      <c r="U19">
        <v>336.377002</v>
      </c>
      <c r="V19">
        <v>1.9278</v>
      </c>
      <c r="W19">
        <v>29.282222000000001</v>
      </c>
      <c r="X19">
        <v>61.873609000000002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15.187208</v>
      </c>
      <c r="AF19">
        <v>8.7358259999999994</v>
      </c>
      <c r="AG19">
        <v>42.016978999999999</v>
      </c>
      <c r="AH19">
        <v>0</v>
      </c>
      <c r="AI19">
        <v>0</v>
      </c>
      <c r="AJ19">
        <v>0</v>
      </c>
      <c r="AK19">
        <v>51.962403000000002</v>
      </c>
      <c r="AL19">
        <v>2.9121350000000001</v>
      </c>
      <c r="AM19">
        <v>0</v>
      </c>
      <c r="AN19">
        <v>0.71168600000000004</v>
      </c>
      <c r="AO19">
        <v>1.1193770000000001</v>
      </c>
      <c r="AP19">
        <v>4.3216460000000003</v>
      </c>
      <c r="AQ19">
        <v>0</v>
      </c>
      <c r="AR19">
        <v>6.3848739999999999</v>
      </c>
      <c r="AS19">
        <v>5.186553</v>
      </c>
      <c r="AT19">
        <v>14.455416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72.166388000000012</v>
      </c>
      <c r="BA19">
        <f t="shared" si="1"/>
        <v>1398.0717380000006</v>
      </c>
      <c r="BD19">
        <v>5.15</v>
      </c>
      <c r="BE19">
        <v>1.85</v>
      </c>
      <c r="BF19">
        <v>2.13</v>
      </c>
      <c r="BG19">
        <v>1.73</v>
      </c>
      <c r="BH19">
        <v>5.83</v>
      </c>
      <c r="BI19">
        <v>0.83</v>
      </c>
      <c r="BJ19">
        <v>0.84</v>
      </c>
      <c r="BK19">
        <v>1.67</v>
      </c>
      <c r="BL19">
        <v>0.88</v>
      </c>
      <c r="BM19">
        <v>0.08</v>
      </c>
      <c r="BN19">
        <v>3.39</v>
      </c>
      <c r="BO19">
        <v>3.63</v>
      </c>
      <c r="BP19">
        <v>0.25</v>
      </c>
      <c r="BQ19">
        <v>1.91</v>
      </c>
      <c r="BR19">
        <v>1.05</v>
      </c>
      <c r="BS19">
        <v>1.57</v>
      </c>
      <c r="BT19">
        <v>2.8621780000000001</v>
      </c>
      <c r="BU19">
        <v>1.2935840000000001</v>
      </c>
      <c r="BV19">
        <v>1.94489</v>
      </c>
      <c r="BW19">
        <v>1.872525</v>
      </c>
      <c r="BX19">
        <v>1.8886430000000001</v>
      </c>
      <c r="BY19">
        <v>2.587167</v>
      </c>
      <c r="BZ19">
        <v>1.2797860000000001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5.0501519999999998</v>
      </c>
      <c r="CK19">
        <v>1.8027949999999999</v>
      </c>
      <c r="CL19">
        <v>0.93392799999999998</v>
      </c>
      <c r="CM19">
        <v>3.38524</v>
      </c>
      <c r="CN19">
        <v>3.4150619999999998</v>
      </c>
      <c r="CO19">
        <v>4.1394690000000001</v>
      </c>
      <c r="CP19">
        <v>1.9429240000000001</v>
      </c>
      <c r="CQ19">
        <v>1.7075309999999999</v>
      </c>
      <c r="CR19">
        <v>0.79579599999999995</v>
      </c>
      <c r="CS19">
        <v>1.3163020000000001</v>
      </c>
      <c r="CT19">
        <v>0</v>
      </c>
      <c r="CU19">
        <v>0</v>
      </c>
      <c r="CV19">
        <v>0</v>
      </c>
      <c r="CW19">
        <v>1.1584159999999999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72.166388000000012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181.657239</v>
      </c>
      <c r="L20">
        <v>119.91879900000001</v>
      </c>
      <c r="M20">
        <v>44.008781999999997</v>
      </c>
      <c r="N20">
        <v>116.300511</v>
      </c>
      <c r="O20">
        <v>121.91118</v>
      </c>
      <c r="P20">
        <v>131.57119299999999</v>
      </c>
      <c r="Q20">
        <v>3.8555999999999999</v>
      </c>
      <c r="R20">
        <v>10.494401</v>
      </c>
      <c r="S20">
        <v>13.320657000000001</v>
      </c>
      <c r="T20">
        <v>0</v>
      </c>
      <c r="U20">
        <v>336.377002</v>
      </c>
      <c r="V20">
        <v>1.9278</v>
      </c>
      <c r="W20">
        <v>29.282222000000001</v>
      </c>
      <c r="X20">
        <v>61.873609000000002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15.187208</v>
      </c>
      <c r="AF20">
        <v>8.7358259999999994</v>
      </c>
      <c r="AG20">
        <v>42.016978999999999</v>
      </c>
      <c r="AH20">
        <v>3.075901</v>
      </c>
      <c r="AI20">
        <v>0</v>
      </c>
      <c r="AJ20">
        <v>0</v>
      </c>
      <c r="AK20">
        <v>51.962403000000002</v>
      </c>
      <c r="AL20">
        <v>2.9121350000000001</v>
      </c>
      <c r="AM20">
        <v>0</v>
      </c>
      <c r="AN20">
        <v>0.71168600000000004</v>
      </c>
      <c r="AO20">
        <v>1.059866</v>
      </c>
      <c r="AP20">
        <v>4.3216460000000003</v>
      </c>
      <c r="AQ20">
        <v>0</v>
      </c>
      <c r="AR20">
        <v>6.3848739999999999</v>
      </c>
      <c r="AS20">
        <v>5.186553</v>
      </c>
      <c r="AT20">
        <v>14.455416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72.17737600000001</v>
      </c>
      <c r="BA20">
        <f t="shared" si="1"/>
        <v>1400.6868640000005</v>
      </c>
      <c r="BD20">
        <v>5.15</v>
      </c>
      <c r="BE20">
        <v>1.85</v>
      </c>
      <c r="BF20">
        <v>2.13</v>
      </c>
      <c r="BG20">
        <v>1.73</v>
      </c>
      <c r="BH20">
        <v>5.83</v>
      </c>
      <c r="BI20">
        <v>0.83</v>
      </c>
      <c r="BJ20">
        <v>0.84</v>
      </c>
      <c r="BK20">
        <v>1.67</v>
      </c>
      <c r="BL20">
        <v>0.88</v>
      </c>
      <c r="BM20">
        <v>0.08</v>
      </c>
      <c r="BN20">
        <v>3.39</v>
      </c>
      <c r="BO20">
        <v>3.63</v>
      </c>
      <c r="BP20">
        <v>0.25</v>
      </c>
      <c r="BQ20">
        <v>1.91</v>
      </c>
      <c r="BR20">
        <v>1.05</v>
      </c>
      <c r="BS20">
        <v>1.57</v>
      </c>
      <c r="BT20">
        <v>2.8621780000000001</v>
      </c>
      <c r="BU20">
        <v>1.2935840000000001</v>
      </c>
      <c r="BV20">
        <v>1.94489</v>
      </c>
      <c r="BW20">
        <v>1.872525</v>
      </c>
      <c r="BX20">
        <v>1.8886430000000001</v>
      </c>
      <c r="BY20">
        <v>2.587167</v>
      </c>
      <c r="BZ20">
        <v>1.2797860000000001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5.0501519999999998</v>
      </c>
      <c r="CK20">
        <v>1.8027949999999999</v>
      </c>
      <c r="CL20">
        <v>0.93392799999999998</v>
      </c>
      <c r="CM20">
        <v>3.38524</v>
      </c>
      <c r="CN20">
        <v>3.4150619999999998</v>
      </c>
      <c r="CO20">
        <v>4.1394690000000001</v>
      </c>
      <c r="CP20">
        <v>1.9429240000000001</v>
      </c>
      <c r="CQ20">
        <v>1.7075309999999999</v>
      </c>
      <c r="CR20">
        <v>0.79579599999999995</v>
      </c>
      <c r="CS20">
        <v>1.3163020000000001</v>
      </c>
      <c r="CT20">
        <v>0</v>
      </c>
      <c r="CU20">
        <v>0</v>
      </c>
      <c r="CV20">
        <v>1.0988E-2</v>
      </c>
      <c r="CW20">
        <v>1.1584159999999999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72.17737600000001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181.68795900000001</v>
      </c>
      <c r="L21">
        <v>119.91879900000001</v>
      </c>
      <c r="M21">
        <v>44.008781999999997</v>
      </c>
      <c r="N21">
        <v>116.300511</v>
      </c>
      <c r="O21">
        <v>121.91118</v>
      </c>
      <c r="P21">
        <v>131.57119299999999</v>
      </c>
      <c r="Q21">
        <v>3.8555999999999999</v>
      </c>
      <c r="R21">
        <v>10.494401</v>
      </c>
      <c r="S21">
        <v>13.320657000000001</v>
      </c>
      <c r="T21">
        <v>0</v>
      </c>
      <c r="U21">
        <v>336.377002</v>
      </c>
      <c r="V21">
        <v>1.9278</v>
      </c>
      <c r="W21">
        <v>29.282222000000001</v>
      </c>
      <c r="X21">
        <v>61.873609000000002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15.187208</v>
      </c>
      <c r="AF21">
        <v>8.7358259999999994</v>
      </c>
      <c r="AG21">
        <v>42.016978999999999</v>
      </c>
      <c r="AH21">
        <v>23.022655</v>
      </c>
      <c r="AI21">
        <v>0</v>
      </c>
      <c r="AJ21">
        <v>0</v>
      </c>
      <c r="AK21">
        <v>51.962403000000002</v>
      </c>
      <c r="AL21">
        <v>2.9121350000000001</v>
      </c>
      <c r="AM21">
        <v>0</v>
      </c>
      <c r="AN21">
        <v>0.71168600000000004</v>
      </c>
      <c r="AO21">
        <v>1.006022</v>
      </c>
      <c r="AP21">
        <v>4.3216460000000003</v>
      </c>
      <c r="AQ21">
        <v>0</v>
      </c>
      <c r="AR21">
        <v>6.3848739999999999</v>
      </c>
      <c r="AS21">
        <v>5.186553</v>
      </c>
      <c r="AT21">
        <v>14.455416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72.347485000000006</v>
      </c>
      <c r="BA21">
        <f t="shared" si="1"/>
        <v>1420.7806030000004</v>
      </c>
      <c r="BD21">
        <v>5.15</v>
      </c>
      <c r="BE21">
        <v>1.85</v>
      </c>
      <c r="BF21">
        <v>2.13</v>
      </c>
      <c r="BG21">
        <v>1.73</v>
      </c>
      <c r="BH21">
        <v>5.83</v>
      </c>
      <c r="BI21">
        <v>0.83</v>
      </c>
      <c r="BJ21">
        <v>0.84</v>
      </c>
      <c r="BK21">
        <v>1.67</v>
      </c>
      <c r="BL21">
        <v>0.88</v>
      </c>
      <c r="BM21">
        <v>0.08</v>
      </c>
      <c r="BN21">
        <v>3.39</v>
      </c>
      <c r="BO21">
        <v>3.63</v>
      </c>
      <c r="BP21">
        <v>0.25</v>
      </c>
      <c r="BQ21">
        <v>1.91</v>
      </c>
      <c r="BR21">
        <v>1.05</v>
      </c>
      <c r="BS21">
        <v>1.57</v>
      </c>
      <c r="BT21">
        <v>2.8621780000000001</v>
      </c>
      <c r="BU21">
        <v>1.2935840000000001</v>
      </c>
      <c r="BV21">
        <v>1.94489</v>
      </c>
      <c r="BW21">
        <v>1.872525</v>
      </c>
      <c r="BX21">
        <v>1.8886430000000001</v>
      </c>
      <c r="BY21">
        <v>2.587167</v>
      </c>
      <c r="BZ21">
        <v>1.2797860000000001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5.0501519999999998</v>
      </c>
      <c r="CK21">
        <v>1.8027949999999999</v>
      </c>
      <c r="CL21">
        <v>0.93392799999999998</v>
      </c>
      <c r="CM21">
        <v>3.38524</v>
      </c>
      <c r="CN21">
        <v>3.4150619999999998</v>
      </c>
      <c r="CO21">
        <v>4.1394690000000001</v>
      </c>
      <c r="CP21">
        <v>1.997654</v>
      </c>
      <c r="CQ21">
        <v>1.7075309999999999</v>
      </c>
      <c r="CR21">
        <v>0.79579599999999995</v>
      </c>
      <c r="CS21">
        <v>1.3163020000000001</v>
      </c>
      <c r="CT21">
        <v>0</v>
      </c>
      <c r="CU21">
        <v>0</v>
      </c>
      <c r="CV21">
        <v>0.12636700000000001</v>
      </c>
      <c r="CW21">
        <v>1.1584159999999999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72.347485000000006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181.657239</v>
      </c>
      <c r="L22">
        <v>119.91879900000001</v>
      </c>
      <c r="M22">
        <v>44.008781999999997</v>
      </c>
      <c r="N22">
        <v>116.300511</v>
      </c>
      <c r="O22">
        <v>121.91118</v>
      </c>
      <c r="P22">
        <v>131.57119299999999</v>
      </c>
      <c r="Q22">
        <v>3.8555999999999999</v>
      </c>
      <c r="R22">
        <v>10.494401</v>
      </c>
      <c r="S22">
        <v>13.320657000000001</v>
      </c>
      <c r="T22">
        <v>0</v>
      </c>
      <c r="U22">
        <v>336.377002</v>
      </c>
      <c r="V22">
        <v>1.9278</v>
      </c>
      <c r="W22">
        <v>29.282222000000001</v>
      </c>
      <c r="X22">
        <v>61.873609000000002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15.187208</v>
      </c>
      <c r="AF22">
        <v>8.7358259999999994</v>
      </c>
      <c r="AG22">
        <v>42.016978999999999</v>
      </c>
      <c r="AH22">
        <v>23.022655</v>
      </c>
      <c r="AI22">
        <v>0</v>
      </c>
      <c r="AJ22">
        <v>0</v>
      </c>
      <c r="AK22">
        <v>51.962403000000002</v>
      </c>
      <c r="AL22">
        <v>2.9121350000000001</v>
      </c>
      <c r="AM22">
        <v>0</v>
      </c>
      <c r="AN22">
        <v>0.71168600000000004</v>
      </c>
      <c r="AO22">
        <v>0.929508</v>
      </c>
      <c r="AP22">
        <v>4.3216460000000003</v>
      </c>
      <c r="AQ22">
        <v>0</v>
      </c>
      <c r="AR22">
        <v>6.3848739999999999</v>
      </c>
      <c r="AS22">
        <v>5.186553</v>
      </c>
      <c r="AT22">
        <v>14.455416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72.347485000000006</v>
      </c>
      <c r="BA22">
        <f t="shared" si="1"/>
        <v>1420.6733690000003</v>
      </c>
      <c r="BD22">
        <v>5.15</v>
      </c>
      <c r="BE22">
        <v>1.85</v>
      </c>
      <c r="BF22">
        <v>2.13</v>
      </c>
      <c r="BG22">
        <v>1.73</v>
      </c>
      <c r="BH22">
        <v>5.83</v>
      </c>
      <c r="BI22">
        <v>0.83</v>
      </c>
      <c r="BJ22">
        <v>0.84</v>
      </c>
      <c r="BK22">
        <v>1.67</v>
      </c>
      <c r="BL22">
        <v>0.88</v>
      </c>
      <c r="BM22">
        <v>0.08</v>
      </c>
      <c r="BN22">
        <v>3.39</v>
      </c>
      <c r="BO22">
        <v>3.63</v>
      </c>
      <c r="BP22">
        <v>0.25</v>
      </c>
      <c r="BQ22">
        <v>1.91</v>
      </c>
      <c r="BR22">
        <v>1.05</v>
      </c>
      <c r="BS22">
        <v>1.57</v>
      </c>
      <c r="BT22">
        <v>2.8621780000000001</v>
      </c>
      <c r="BU22">
        <v>1.2935840000000001</v>
      </c>
      <c r="BV22">
        <v>1.94489</v>
      </c>
      <c r="BW22">
        <v>1.872525</v>
      </c>
      <c r="BX22">
        <v>1.8886430000000001</v>
      </c>
      <c r="BY22">
        <v>2.587167</v>
      </c>
      <c r="BZ22">
        <v>1.2797860000000001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5.0501519999999998</v>
      </c>
      <c r="CK22">
        <v>1.8027949999999999</v>
      </c>
      <c r="CL22">
        <v>0.93392799999999998</v>
      </c>
      <c r="CM22">
        <v>3.38524</v>
      </c>
      <c r="CN22">
        <v>3.4150619999999998</v>
      </c>
      <c r="CO22">
        <v>4.1394690000000001</v>
      </c>
      <c r="CP22">
        <v>1.997654</v>
      </c>
      <c r="CQ22">
        <v>1.7075309999999999</v>
      </c>
      <c r="CR22">
        <v>0.79579599999999995</v>
      </c>
      <c r="CS22">
        <v>1.3163020000000001</v>
      </c>
      <c r="CT22">
        <v>0</v>
      </c>
      <c r="CU22">
        <v>0</v>
      </c>
      <c r="CV22">
        <v>0.12636700000000001</v>
      </c>
      <c r="CW22">
        <v>1.1584159999999999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72.347485000000006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181.68795900000001</v>
      </c>
      <c r="L23">
        <v>119.91879900000001</v>
      </c>
      <c r="M23">
        <v>44.008781999999997</v>
      </c>
      <c r="N23">
        <v>116.300511</v>
      </c>
      <c r="O23">
        <v>121.91118</v>
      </c>
      <c r="P23">
        <v>136.13352499999999</v>
      </c>
      <c r="Q23">
        <v>3.8555999999999999</v>
      </c>
      <c r="R23">
        <v>10.494401</v>
      </c>
      <c r="S23">
        <v>12.731964</v>
      </c>
      <c r="T23">
        <v>0</v>
      </c>
      <c r="U23">
        <v>336.377002</v>
      </c>
      <c r="V23">
        <v>1.9278</v>
      </c>
      <c r="W23">
        <v>29.282222000000001</v>
      </c>
      <c r="X23">
        <v>61.873609000000002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15.187208</v>
      </c>
      <c r="AF23">
        <v>8.7358259999999994</v>
      </c>
      <c r="AG23">
        <v>42.016978999999999</v>
      </c>
      <c r="AH23">
        <v>46.045310000000001</v>
      </c>
      <c r="AI23">
        <v>0</v>
      </c>
      <c r="AJ23">
        <v>0</v>
      </c>
      <c r="AK23">
        <v>51.962403000000002</v>
      </c>
      <c r="AL23">
        <v>2.9121350000000001</v>
      </c>
      <c r="AM23">
        <v>5.206448</v>
      </c>
      <c r="AN23">
        <v>0.71168600000000004</v>
      </c>
      <c r="AO23">
        <v>0.83599000000000001</v>
      </c>
      <c r="AP23">
        <v>7.9024380000000001</v>
      </c>
      <c r="AQ23">
        <v>0</v>
      </c>
      <c r="AR23">
        <v>4.2565819999999999</v>
      </c>
      <c r="AS23">
        <v>5.186553</v>
      </c>
      <c r="AT23">
        <v>14.455416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72.473853000000005</v>
      </c>
      <c r="BA23">
        <f t="shared" si="1"/>
        <v>1454.3921810000002</v>
      </c>
      <c r="BD23">
        <v>5.15</v>
      </c>
      <c r="BE23">
        <v>1.85</v>
      </c>
      <c r="BF23">
        <v>2.13</v>
      </c>
      <c r="BG23">
        <v>1.73</v>
      </c>
      <c r="BH23">
        <v>5.83</v>
      </c>
      <c r="BI23">
        <v>0.83</v>
      </c>
      <c r="BJ23">
        <v>0.84</v>
      </c>
      <c r="BK23">
        <v>1.67</v>
      </c>
      <c r="BL23">
        <v>0.88</v>
      </c>
      <c r="BM23">
        <v>0.08</v>
      </c>
      <c r="BN23">
        <v>3.39</v>
      </c>
      <c r="BO23">
        <v>3.63</v>
      </c>
      <c r="BP23">
        <v>0.25</v>
      </c>
      <c r="BQ23">
        <v>1.91</v>
      </c>
      <c r="BR23">
        <v>1.05</v>
      </c>
      <c r="BS23">
        <v>1.57</v>
      </c>
      <c r="BT23">
        <v>2.8621780000000001</v>
      </c>
      <c r="BU23">
        <v>1.2935840000000001</v>
      </c>
      <c r="BV23">
        <v>1.94489</v>
      </c>
      <c r="BW23">
        <v>1.872525</v>
      </c>
      <c r="BX23">
        <v>1.8886430000000001</v>
      </c>
      <c r="BY23">
        <v>2.587167</v>
      </c>
      <c r="BZ23">
        <v>1.2797860000000001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5.0501519999999998</v>
      </c>
      <c r="CK23">
        <v>1.8027949999999999</v>
      </c>
      <c r="CL23">
        <v>0.93392799999999998</v>
      </c>
      <c r="CM23">
        <v>3.38524</v>
      </c>
      <c r="CN23">
        <v>3.4150619999999998</v>
      </c>
      <c r="CO23">
        <v>4.1394690000000001</v>
      </c>
      <c r="CP23">
        <v>1.997654</v>
      </c>
      <c r="CQ23">
        <v>1.7075309999999999</v>
      </c>
      <c r="CR23">
        <v>0.79579599999999995</v>
      </c>
      <c r="CS23">
        <v>1.3163020000000001</v>
      </c>
      <c r="CT23">
        <v>0</v>
      </c>
      <c r="CU23">
        <v>0</v>
      </c>
      <c r="CV23">
        <v>0.25273499999999999</v>
      </c>
      <c r="CW23">
        <v>1.1584159999999999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72.473853000000005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181.657239</v>
      </c>
      <c r="L24">
        <v>119.91879900000001</v>
      </c>
      <c r="M24">
        <v>44.008781999999997</v>
      </c>
      <c r="N24">
        <v>116.300511</v>
      </c>
      <c r="O24">
        <v>121.91118</v>
      </c>
      <c r="P24">
        <v>136.13352499999999</v>
      </c>
      <c r="Q24">
        <v>3.8555999999999999</v>
      </c>
      <c r="R24">
        <v>10.494401</v>
      </c>
      <c r="S24">
        <v>12.731964</v>
      </c>
      <c r="T24">
        <v>0</v>
      </c>
      <c r="U24">
        <v>336.377002</v>
      </c>
      <c r="V24">
        <v>1.9278</v>
      </c>
      <c r="W24">
        <v>29.282222000000001</v>
      </c>
      <c r="X24">
        <v>61.873609000000002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15.187208</v>
      </c>
      <c r="AF24">
        <v>8.7358259999999994</v>
      </c>
      <c r="AG24">
        <v>42.016978999999999</v>
      </c>
      <c r="AH24">
        <v>69.067965000000001</v>
      </c>
      <c r="AI24">
        <v>0</v>
      </c>
      <c r="AJ24">
        <v>0</v>
      </c>
      <c r="AK24">
        <v>51.962403000000002</v>
      </c>
      <c r="AL24">
        <v>2.9121350000000001</v>
      </c>
      <c r="AM24">
        <v>5.206448</v>
      </c>
      <c r="AN24">
        <v>0.71168600000000004</v>
      </c>
      <c r="AO24">
        <v>0.71130000000000004</v>
      </c>
      <c r="AP24">
        <v>7.9024380000000001</v>
      </c>
      <c r="AQ24">
        <v>0</v>
      </c>
      <c r="AR24">
        <v>4.2565819999999999</v>
      </c>
      <c r="AS24">
        <v>5.186553</v>
      </c>
      <c r="AT24">
        <v>14.455416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72.600220000000007</v>
      </c>
      <c r="BA24">
        <f t="shared" si="1"/>
        <v>1477.3857930000001</v>
      </c>
      <c r="BD24">
        <v>5.15</v>
      </c>
      <c r="BE24">
        <v>1.85</v>
      </c>
      <c r="BF24">
        <v>2.13</v>
      </c>
      <c r="BG24">
        <v>1.73</v>
      </c>
      <c r="BH24">
        <v>5.83</v>
      </c>
      <c r="BI24">
        <v>0.83</v>
      </c>
      <c r="BJ24">
        <v>0.84</v>
      </c>
      <c r="BK24">
        <v>1.67</v>
      </c>
      <c r="BL24">
        <v>0.88</v>
      </c>
      <c r="BM24">
        <v>0.08</v>
      </c>
      <c r="BN24">
        <v>3.39</v>
      </c>
      <c r="BO24">
        <v>3.63</v>
      </c>
      <c r="BP24">
        <v>0.25</v>
      </c>
      <c r="BQ24">
        <v>1.91</v>
      </c>
      <c r="BR24">
        <v>1.05</v>
      </c>
      <c r="BS24">
        <v>1.57</v>
      </c>
      <c r="BT24">
        <v>2.8621780000000001</v>
      </c>
      <c r="BU24">
        <v>1.2935840000000001</v>
      </c>
      <c r="BV24">
        <v>1.94489</v>
      </c>
      <c r="BW24">
        <v>1.872525</v>
      </c>
      <c r="BX24">
        <v>1.8886430000000001</v>
      </c>
      <c r="BY24">
        <v>2.587167</v>
      </c>
      <c r="BZ24">
        <v>1.2797860000000001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5.0501519999999998</v>
      </c>
      <c r="CK24">
        <v>1.8027949999999999</v>
      </c>
      <c r="CL24">
        <v>0.93392799999999998</v>
      </c>
      <c r="CM24">
        <v>3.38524</v>
      </c>
      <c r="CN24">
        <v>3.4150619999999998</v>
      </c>
      <c r="CO24">
        <v>4.1394690000000001</v>
      </c>
      <c r="CP24">
        <v>1.997654</v>
      </c>
      <c r="CQ24">
        <v>1.7075309999999999</v>
      </c>
      <c r="CR24">
        <v>0.79579599999999995</v>
      </c>
      <c r="CS24">
        <v>1.3163020000000001</v>
      </c>
      <c r="CT24">
        <v>0</v>
      </c>
      <c r="CU24">
        <v>0</v>
      </c>
      <c r="CV24">
        <v>0.37910199999999999</v>
      </c>
      <c r="CW24">
        <v>1.1584159999999999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72.600220000000007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181.68795900000001</v>
      </c>
      <c r="L25">
        <v>119.91879900000001</v>
      </c>
      <c r="M25">
        <v>44.008781999999997</v>
      </c>
      <c r="N25">
        <v>116.300511</v>
      </c>
      <c r="O25">
        <v>121.91118</v>
      </c>
      <c r="P25">
        <v>136.13352499999999</v>
      </c>
      <c r="Q25">
        <v>3.8555999999999999</v>
      </c>
      <c r="R25">
        <v>10.494401</v>
      </c>
      <c r="S25">
        <v>12.731964</v>
      </c>
      <c r="T25">
        <v>0</v>
      </c>
      <c r="U25">
        <v>336.377002</v>
      </c>
      <c r="V25">
        <v>1.9278</v>
      </c>
      <c r="W25">
        <v>29.282222000000001</v>
      </c>
      <c r="X25">
        <v>61.873609000000002</v>
      </c>
      <c r="Y25">
        <v>0</v>
      </c>
      <c r="Z25">
        <v>0</v>
      </c>
      <c r="AA25">
        <v>0</v>
      </c>
      <c r="AB25">
        <v>0</v>
      </c>
      <c r="AC25">
        <v>9.5482390000000006</v>
      </c>
      <c r="AD25">
        <v>0</v>
      </c>
      <c r="AE25">
        <v>15.187208</v>
      </c>
      <c r="AF25">
        <v>8.7358259999999994</v>
      </c>
      <c r="AG25">
        <v>42.016978999999999</v>
      </c>
      <c r="AH25">
        <v>69.067965000000001</v>
      </c>
      <c r="AI25">
        <v>0</v>
      </c>
      <c r="AJ25">
        <v>0</v>
      </c>
      <c r="AK25">
        <v>51.962403000000002</v>
      </c>
      <c r="AL25">
        <v>12.880596000000001</v>
      </c>
      <c r="AM25">
        <v>5.206448</v>
      </c>
      <c r="AN25">
        <v>0.71168600000000004</v>
      </c>
      <c r="AO25">
        <v>3.633016</v>
      </c>
      <c r="AP25">
        <v>7.9024380000000001</v>
      </c>
      <c r="AQ25">
        <v>0</v>
      </c>
      <c r="AR25">
        <v>6.3848739999999999</v>
      </c>
      <c r="AS25">
        <v>5.186553</v>
      </c>
      <c r="AT25">
        <v>14.455416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72.654950000000014</v>
      </c>
      <c r="BA25">
        <f t="shared" si="1"/>
        <v>1502.0379510000002</v>
      </c>
      <c r="BD25">
        <v>5.15</v>
      </c>
      <c r="BE25">
        <v>1.85</v>
      </c>
      <c r="BF25">
        <v>2.13</v>
      </c>
      <c r="BG25">
        <v>1.73</v>
      </c>
      <c r="BH25">
        <v>5.83</v>
      </c>
      <c r="BI25">
        <v>0.83</v>
      </c>
      <c r="BJ25">
        <v>0.84</v>
      </c>
      <c r="BK25">
        <v>1.67</v>
      </c>
      <c r="BL25">
        <v>0.88</v>
      </c>
      <c r="BM25">
        <v>0.08</v>
      </c>
      <c r="BN25">
        <v>3.39</v>
      </c>
      <c r="BO25">
        <v>3.63</v>
      </c>
      <c r="BP25">
        <v>0.25</v>
      </c>
      <c r="BQ25">
        <v>1.91</v>
      </c>
      <c r="BR25">
        <v>1.05</v>
      </c>
      <c r="BS25">
        <v>1.57</v>
      </c>
      <c r="BT25">
        <v>2.8621780000000001</v>
      </c>
      <c r="BU25">
        <v>1.2935840000000001</v>
      </c>
      <c r="BV25">
        <v>1.94489</v>
      </c>
      <c r="BW25">
        <v>1.872525</v>
      </c>
      <c r="BX25">
        <v>1.8886430000000001</v>
      </c>
      <c r="BY25">
        <v>2.587167</v>
      </c>
      <c r="BZ25">
        <v>1.2797860000000001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5.0501519999999998</v>
      </c>
      <c r="CK25">
        <v>1.8027949999999999</v>
      </c>
      <c r="CL25">
        <v>0.93392799999999998</v>
      </c>
      <c r="CM25">
        <v>3.38524</v>
      </c>
      <c r="CN25">
        <v>3.4150619999999998</v>
      </c>
      <c r="CO25">
        <v>4.1394690000000001</v>
      </c>
      <c r="CP25">
        <v>2.052384</v>
      </c>
      <c r="CQ25">
        <v>1.7075309999999999</v>
      </c>
      <c r="CR25">
        <v>0.79579599999999995</v>
      </c>
      <c r="CS25">
        <v>1.3163020000000001</v>
      </c>
      <c r="CT25">
        <v>0</v>
      </c>
      <c r="CU25">
        <v>0</v>
      </c>
      <c r="CV25">
        <v>0.37910199999999999</v>
      </c>
      <c r="CW25">
        <v>1.1584159999999999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72.654950000000014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181.657239</v>
      </c>
      <c r="L26">
        <v>119.91879900000001</v>
      </c>
      <c r="M26">
        <v>44.008781999999997</v>
      </c>
      <c r="N26">
        <v>116.300511</v>
      </c>
      <c r="O26">
        <v>121.91118</v>
      </c>
      <c r="P26">
        <v>136.13352499999999</v>
      </c>
      <c r="Q26">
        <v>3.8555999999999999</v>
      </c>
      <c r="R26">
        <v>10.494401</v>
      </c>
      <c r="S26">
        <v>12.731964</v>
      </c>
      <c r="T26">
        <v>0</v>
      </c>
      <c r="U26">
        <v>336.377002</v>
      </c>
      <c r="V26">
        <v>1.9278</v>
      </c>
      <c r="W26">
        <v>29.282222000000001</v>
      </c>
      <c r="X26">
        <v>61.873609000000002</v>
      </c>
      <c r="Y26">
        <v>0</v>
      </c>
      <c r="Z26">
        <v>1.06029</v>
      </c>
      <c r="AA26">
        <v>0</v>
      </c>
      <c r="AB26">
        <v>3.301358</v>
      </c>
      <c r="AC26">
        <v>19.096478000000001</v>
      </c>
      <c r="AD26">
        <v>0</v>
      </c>
      <c r="AE26">
        <v>15.187208</v>
      </c>
      <c r="AF26">
        <v>8.7358259999999994</v>
      </c>
      <c r="AG26">
        <v>42.016978999999999</v>
      </c>
      <c r="AH26">
        <v>69.067965000000001</v>
      </c>
      <c r="AI26">
        <v>0</v>
      </c>
      <c r="AJ26">
        <v>0</v>
      </c>
      <c r="AK26">
        <v>51.962403000000002</v>
      </c>
      <c r="AL26">
        <v>12.880596000000001</v>
      </c>
      <c r="AM26">
        <v>5.206448</v>
      </c>
      <c r="AN26">
        <v>0.71168600000000004</v>
      </c>
      <c r="AO26">
        <v>3.312789</v>
      </c>
      <c r="AP26">
        <v>5.9268280000000004</v>
      </c>
      <c r="AQ26">
        <v>0</v>
      </c>
      <c r="AR26">
        <v>6.3848739999999999</v>
      </c>
      <c r="AS26">
        <v>5.186553</v>
      </c>
      <c r="AT26">
        <v>14.455416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72.714950000000016</v>
      </c>
      <c r="BA26">
        <f t="shared" si="1"/>
        <v>1513.6812810000001</v>
      </c>
      <c r="BD26">
        <v>5.15</v>
      </c>
      <c r="BE26">
        <v>1.85</v>
      </c>
      <c r="BF26">
        <v>2.13</v>
      </c>
      <c r="BG26">
        <v>1.73</v>
      </c>
      <c r="BH26">
        <v>5.83</v>
      </c>
      <c r="BI26">
        <v>0.87</v>
      </c>
      <c r="BJ26">
        <v>0.86</v>
      </c>
      <c r="BK26">
        <v>1.67</v>
      </c>
      <c r="BL26">
        <v>0.88</v>
      </c>
      <c r="BM26">
        <v>0.08</v>
      </c>
      <c r="BN26">
        <v>3.39</v>
      </c>
      <c r="BO26">
        <v>3.63</v>
      </c>
      <c r="BP26">
        <v>0.25</v>
      </c>
      <c r="BQ26">
        <v>1.91</v>
      </c>
      <c r="BR26">
        <v>1.05</v>
      </c>
      <c r="BS26">
        <v>1.57</v>
      </c>
      <c r="BT26">
        <v>2.8621780000000001</v>
      </c>
      <c r="BU26">
        <v>1.2935840000000001</v>
      </c>
      <c r="BV26">
        <v>1.94489</v>
      </c>
      <c r="BW26">
        <v>1.872525</v>
      </c>
      <c r="BX26">
        <v>1.8886430000000001</v>
      </c>
      <c r="BY26">
        <v>2.587167</v>
      </c>
      <c r="BZ26">
        <v>1.2797860000000001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5.0501519999999998</v>
      </c>
      <c r="CK26">
        <v>1.8027949999999999</v>
      </c>
      <c r="CL26">
        <v>0.93392799999999998</v>
      </c>
      <c r="CM26">
        <v>3.38524</v>
      </c>
      <c r="CN26">
        <v>3.4150619999999998</v>
      </c>
      <c r="CO26">
        <v>4.1394690000000001</v>
      </c>
      <c r="CP26">
        <v>2.052384</v>
      </c>
      <c r="CQ26">
        <v>1.7075309999999999</v>
      </c>
      <c r="CR26">
        <v>0.79579599999999995</v>
      </c>
      <c r="CS26">
        <v>1.3163020000000001</v>
      </c>
      <c r="CT26">
        <v>0</v>
      </c>
      <c r="CU26">
        <v>0</v>
      </c>
      <c r="CV26">
        <v>0.37910199999999999</v>
      </c>
      <c r="CW26">
        <v>1.1584159999999999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72.714950000000016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265.33747</v>
      </c>
      <c r="L27">
        <v>122.81049899999999</v>
      </c>
      <c r="M27">
        <v>44.008781999999997</v>
      </c>
      <c r="N27">
        <v>116.300511</v>
      </c>
      <c r="O27">
        <v>121.91118</v>
      </c>
      <c r="P27">
        <v>136.13352499999999</v>
      </c>
      <c r="Q27">
        <v>6.7473000000000001</v>
      </c>
      <c r="R27">
        <v>14.159884</v>
      </c>
      <c r="S27">
        <v>13.879334999999999</v>
      </c>
      <c r="T27">
        <v>0</v>
      </c>
      <c r="U27">
        <v>336.377002</v>
      </c>
      <c r="V27">
        <v>12.465756000000001</v>
      </c>
      <c r="W27">
        <v>35.822862000000001</v>
      </c>
      <c r="X27">
        <v>75.347387999999995</v>
      </c>
      <c r="Y27">
        <v>0</v>
      </c>
      <c r="Z27">
        <v>6.3172079999999999</v>
      </c>
      <c r="AA27">
        <v>0</v>
      </c>
      <c r="AB27">
        <v>12.941321</v>
      </c>
      <c r="AC27">
        <v>28.673614000000001</v>
      </c>
      <c r="AD27">
        <v>1.3022290000000001</v>
      </c>
      <c r="AE27">
        <v>15.187208</v>
      </c>
      <c r="AF27">
        <v>17.471651000000001</v>
      </c>
      <c r="AG27">
        <v>42.016978999999999</v>
      </c>
      <c r="AH27">
        <v>69.067965000000001</v>
      </c>
      <c r="AI27">
        <v>3.7678850000000002</v>
      </c>
      <c r="AJ27">
        <v>0</v>
      </c>
      <c r="AK27">
        <v>51.962403000000002</v>
      </c>
      <c r="AL27">
        <v>24.64114</v>
      </c>
      <c r="AM27">
        <v>5.206448</v>
      </c>
      <c r="AN27">
        <v>0.71168600000000004</v>
      </c>
      <c r="AO27">
        <v>3.0690770000000001</v>
      </c>
      <c r="AP27">
        <v>2.3460359999999998</v>
      </c>
      <c r="AQ27">
        <v>0</v>
      </c>
      <c r="AR27">
        <v>32.988514000000002</v>
      </c>
      <c r="AS27">
        <v>5.186553</v>
      </c>
      <c r="AT27">
        <v>14.455416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72.714950000000016</v>
      </c>
      <c r="BA27">
        <f t="shared" si="1"/>
        <v>1711.3297769999997</v>
      </c>
      <c r="BD27">
        <v>5.15</v>
      </c>
      <c r="BE27">
        <v>1.85</v>
      </c>
      <c r="BF27">
        <v>2.13</v>
      </c>
      <c r="BG27">
        <v>1.73</v>
      </c>
      <c r="BH27">
        <v>5.83</v>
      </c>
      <c r="BI27">
        <v>0.87</v>
      </c>
      <c r="BJ27">
        <v>0.86</v>
      </c>
      <c r="BK27">
        <v>1.67</v>
      </c>
      <c r="BL27">
        <v>0.88</v>
      </c>
      <c r="BM27">
        <v>0.08</v>
      </c>
      <c r="BN27">
        <v>3.39</v>
      </c>
      <c r="BO27">
        <v>3.63</v>
      </c>
      <c r="BP27">
        <v>0.25</v>
      </c>
      <c r="BQ27">
        <v>1.91</v>
      </c>
      <c r="BR27">
        <v>1.05</v>
      </c>
      <c r="BS27">
        <v>1.57</v>
      </c>
      <c r="BT27">
        <v>2.8621780000000001</v>
      </c>
      <c r="BU27">
        <v>1.2935840000000001</v>
      </c>
      <c r="BV27">
        <v>1.94489</v>
      </c>
      <c r="BW27">
        <v>1.872525</v>
      </c>
      <c r="BX27">
        <v>1.8886430000000001</v>
      </c>
      <c r="BY27">
        <v>2.587167</v>
      </c>
      <c r="BZ27">
        <v>1.2797860000000001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5.0501519999999998</v>
      </c>
      <c r="CK27">
        <v>1.8027949999999999</v>
      </c>
      <c r="CL27">
        <v>0.93392799999999998</v>
      </c>
      <c r="CM27">
        <v>3.38524</v>
      </c>
      <c r="CN27">
        <v>3.4150619999999998</v>
      </c>
      <c r="CO27">
        <v>4.1394690000000001</v>
      </c>
      <c r="CP27">
        <v>2.052384</v>
      </c>
      <c r="CQ27">
        <v>1.7075309999999999</v>
      </c>
      <c r="CR27">
        <v>0.79579599999999995</v>
      </c>
      <c r="CS27">
        <v>1.3163020000000001</v>
      </c>
      <c r="CT27">
        <v>0</v>
      </c>
      <c r="CU27">
        <v>0</v>
      </c>
      <c r="CV27">
        <v>0.37910199999999999</v>
      </c>
      <c r="CW27">
        <v>1.1584159999999999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72.714950000000016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289.02907800000003</v>
      </c>
      <c r="L28">
        <v>165.22209899999999</v>
      </c>
      <c r="M28">
        <v>44.008781999999997</v>
      </c>
      <c r="N28">
        <v>116.300511</v>
      </c>
      <c r="O28">
        <v>121.91118</v>
      </c>
      <c r="P28">
        <v>136.13352499999999</v>
      </c>
      <c r="Q28">
        <v>6.7473000000000001</v>
      </c>
      <c r="R28">
        <v>20.427064999999999</v>
      </c>
      <c r="S28">
        <v>20.895520999999999</v>
      </c>
      <c r="T28">
        <v>0</v>
      </c>
      <c r="U28">
        <v>336.377002</v>
      </c>
      <c r="V28">
        <v>14.752715999999999</v>
      </c>
      <c r="W28">
        <v>44.724072999999997</v>
      </c>
      <c r="X28">
        <v>76.810134000000005</v>
      </c>
      <c r="Y28">
        <v>0</v>
      </c>
      <c r="Z28">
        <v>12.634416</v>
      </c>
      <c r="AA28">
        <v>0</v>
      </c>
      <c r="AB28">
        <v>26.09393</v>
      </c>
      <c r="AC28">
        <v>28.673614000000001</v>
      </c>
      <c r="AD28">
        <v>8.5947110000000002</v>
      </c>
      <c r="AE28">
        <v>15.187208</v>
      </c>
      <c r="AF28">
        <v>26.207477000000001</v>
      </c>
      <c r="AG28">
        <v>42.016978999999999</v>
      </c>
      <c r="AH28">
        <v>92.090620000000001</v>
      </c>
      <c r="AI28">
        <v>16.327501999999999</v>
      </c>
      <c r="AJ28">
        <v>0</v>
      </c>
      <c r="AK28">
        <v>51.962403000000002</v>
      </c>
      <c r="AL28">
        <v>51.522382999999998</v>
      </c>
      <c r="AM28">
        <v>5.206448</v>
      </c>
      <c r="AN28">
        <v>0.71168600000000004</v>
      </c>
      <c r="AO28">
        <v>2.8367</v>
      </c>
      <c r="AP28">
        <v>2.3460359999999998</v>
      </c>
      <c r="AQ28">
        <v>15.03684</v>
      </c>
      <c r="AR28">
        <v>32.988514000000002</v>
      </c>
      <c r="AS28">
        <v>5.186553</v>
      </c>
      <c r="AT28">
        <v>14.455416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72.841317000000018</v>
      </c>
      <c r="BA28">
        <f t="shared" si="1"/>
        <v>1916.2597390000001</v>
      </c>
      <c r="BD28">
        <v>5.15</v>
      </c>
      <c r="BE28">
        <v>1.85</v>
      </c>
      <c r="BF28">
        <v>2.13</v>
      </c>
      <c r="BG28">
        <v>1.73</v>
      </c>
      <c r="BH28">
        <v>5.83</v>
      </c>
      <c r="BI28">
        <v>0.87</v>
      </c>
      <c r="BJ28">
        <v>0.86</v>
      </c>
      <c r="BK28">
        <v>1.67</v>
      </c>
      <c r="BL28">
        <v>0.88</v>
      </c>
      <c r="BM28">
        <v>0.08</v>
      </c>
      <c r="BN28">
        <v>3.39</v>
      </c>
      <c r="BO28">
        <v>3.63</v>
      </c>
      <c r="BP28">
        <v>0.25</v>
      </c>
      <c r="BQ28">
        <v>1.91</v>
      </c>
      <c r="BR28">
        <v>1.05</v>
      </c>
      <c r="BS28">
        <v>1.57</v>
      </c>
      <c r="BT28">
        <v>2.8621780000000001</v>
      </c>
      <c r="BU28">
        <v>1.2935840000000001</v>
      </c>
      <c r="BV28">
        <v>1.94489</v>
      </c>
      <c r="BW28">
        <v>1.872525</v>
      </c>
      <c r="BX28">
        <v>1.8886430000000001</v>
      </c>
      <c r="BY28">
        <v>2.587167</v>
      </c>
      <c r="BZ28">
        <v>1.2797860000000001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5.0501519999999998</v>
      </c>
      <c r="CK28">
        <v>1.8027949999999999</v>
      </c>
      <c r="CL28">
        <v>0.93392799999999998</v>
      </c>
      <c r="CM28">
        <v>3.38524</v>
      </c>
      <c r="CN28">
        <v>3.4150619999999998</v>
      </c>
      <c r="CO28">
        <v>4.1394690000000001</v>
      </c>
      <c r="CP28">
        <v>2.052384</v>
      </c>
      <c r="CQ28">
        <v>1.7075309999999999</v>
      </c>
      <c r="CR28">
        <v>0.79579599999999995</v>
      </c>
      <c r="CS28">
        <v>1.3163020000000001</v>
      </c>
      <c r="CT28">
        <v>0</v>
      </c>
      <c r="CU28">
        <v>0</v>
      </c>
      <c r="CV28">
        <v>0.50546899999999995</v>
      </c>
      <c r="CW28">
        <v>1.1584159999999999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72.841317000000018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328.54897799999998</v>
      </c>
      <c r="L29">
        <v>174.861099</v>
      </c>
      <c r="M29">
        <v>44.008781999999997</v>
      </c>
      <c r="N29">
        <v>116.300511</v>
      </c>
      <c r="O29">
        <v>121.91118</v>
      </c>
      <c r="P29">
        <v>136.13352499999999</v>
      </c>
      <c r="Q29">
        <v>6.7473000000000001</v>
      </c>
      <c r="R29">
        <v>20.427064999999999</v>
      </c>
      <c r="S29">
        <v>25.422861999999999</v>
      </c>
      <c r="T29">
        <v>0</v>
      </c>
      <c r="U29">
        <v>336.377002</v>
      </c>
      <c r="V29">
        <v>10.133203999999999</v>
      </c>
      <c r="W29">
        <v>44.724072999999997</v>
      </c>
      <c r="X29">
        <v>90.201498999999998</v>
      </c>
      <c r="Y29">
        <v>0</v>
      </c>
      <c r="Z29">
        <v>12.634416</v>
      </c>
      <c r="AA29">
        <v>0</v>
      </c>
      <c r="AB29">
        <v>26.09393</v>
      </c>
      <c r="AC29">
        <v>28.673614000000001</v>
      </c>
      <c r="AD29">
        <v>17.970759000000001</v>
      </c>
      <c r="AE29">
        <v>15.187208</v>
      </c>
      <c r="AF29">
        <v>26.207477000000001</v>
      </c>
      <c r="AG29">
        <v>42.016978999999999</v>
      </c>
      <c r="AH29">
        <v>92.090620000000001</v>
      </c>
      <c r="AI29">
        <v>16.327501999999999</v>
      </c>
      <c r="AJ29">
        <v>0</v>
      </c>
      <c r="AK29">
        <v>51.962403000000002</v>
      </c>
      <c r="AL29">
        <v>51.522382999999998</v>
      </c>
      <c r="AM29">
        <v>5.206448</v>
      </c>
      <c r="AN29">
        <v>0.71168600000000004</v>
      </c>
      <c r="AO29">
        <v>2.669502</v>
      </c>
      <c r="AP29">
        <v>2.3460359999999998</v>
      </c>
      <c r="AQ29">
        <v>15.475414000000001</v>
      </c>
      <c r="AR29">
        <v>4.2565819999999999</v>
      </c>
      <c r="AS29">
        <v>5.186553</v>
      </c>
      <c r="AT29">
        <v>14.455416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72.841317000000018</v>
      </c>
      <c r="BA29">
        <f t="shared" si="1"/>
        <v>1959.6333250000002</v>
      </c>
      <c r="BD29">
        <v>5.15</v>
      </c>
      <c r="BE29">
        <v>1.85</v>
      </c>
      <c r="BF29">
        <v>2.13</v>
      </c>
      <c r="BG29">
        <v>1.73</v>
      </c>
      <c r="BH29">
        <v>5.83</v>
      </c>
      <c r="BI29">
        <v>0.87</v>
      </c>
      <c r="BJ29">
        <v>0.86</v>
      </c>
      <c r="BK29">
        <v>1.67</v>
      </c>
      <c r="BL29">
        <v>0.88</v>
      </c>
      <c r="BM29">
        <v>0.08</v>
      </c>
      <c r="BN29">
        <v>3.39</v>
      </c>
      <c r="BO29">
        <v>3.63</v>
      </c>
      <c r="BP29">
        <v>0.25</v>
      </c>
      <c r="BQ29">
        <v>1.91</v>
      </c>
      <c r="BR29">
        <v>1.05</v>
      </c>
      <c r="BS29">
        <v>1.57</v>
      </c>
      <c r="BT29">
        <v>2.8621780000000001</v>
      </c>
      <c r="BU29">
        <v>1.2935840000000001</v>
      </c>
      <c r="BV29">
        <v>1.94489</v>
      </c>
      <c r="BW29">
        <v>1.872525</v>
      </c>
      <c r="BX29">
        <v>1.8886430000000001</v>
      </c>
      <c r="BY29">
        <v>2.587167</v>
      </c>
      <c r="BZ29">
        <v>1.2797860000000001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5.0501519999999998</v>
      </c>
      <c r="CK29">
        <v>1.8027949999999999</v>
      </c>
      <c r="CL29">
        <v>0.93392799999999998</v>
      </c>
      <c r="CM29">
        <v>3.38524</v>
      </c>
      <c r="CN29">
        <v>3.4150619999999998</v>
      </c>
      <c r="CO29">
        <v>4.1394690000000001</v>
      </c>
      <c r="CP29">
        <v>2.052384</v>
      </c>
      <c r="CQ29">
        <v>1.7075309999999999</v>
      </c>
      <c r="CR29">
        <v>0.79579599999999995</v>
      </c>
      <c r="CS29">
        <v>1.3163020000000001</v>
      </c>
      <c r="CT29">
        <v>0</v>
      </c>
      <c r="CU29">
        <v>0</v>
      </c>
      <c r="CV29">
        <v>0.50546899999999995</v>
      </c>
      <c r="CW29">
        <v>1.1584159999999999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72.841317000000018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328.54897799999998</v>
      </c>
      <c r="L30">
        <v>174.861099</v>
      </c>
      <c r="M30">
        <v>44.008781999999997</v>
      </c>
      <c r="N30">
        <v>116.300511</v>
      </c>
      <c r="O30">
        <v>121.91118</v>
      </c>
      <c r="P30">
        <v>136.13352499999999</v>
      </c>
      <c r="Q30">
        <v>6.7473000000000001</v>
      </c>
      <c r="R30">
        <v>20.427064999999999</v>
      </c>
      <c r="S30">
        <v>25.422861999999999</v>
      </c>
      <c r="T30">
        <v>0</v>
      </c>
      <c r="U30">
        <v>336.377002</v>
      </c>
      <c r="V30">
        <v>9.4314850000000003</v>
      </c>
      <c r="W30">
        <v>44.724072999999997</v>
      </c>
      <c r="X30">
        <v>94.787673999999996</v>
      </c>
      <c r="Y30">
        <v>0</v>
      </c>
      <c r="Z30">
        <v>12.634416</v>
      </c>
      <c r="AA30">
        <v>3.6551089999999999</v>
      </c>
      <c r="AB30">
        <v>26.09393</v>
      </c>
      <c r="AC30">
        <v>28.673614000000001</v>
      </c>
      <c r="AD30">
        <v>17.970759000000001</v>
      </c>
      <c r="AE30">
        <v>15.187208</v>
      </c>
      <c r="AF30">
        <v>26.207477000000001</v>
      </c>
      <c r="AG30">
        <v>42.016978999999999</v>
      </c>
      <c r="AH30">
        <v>92.090620000000001</v>
      </c>
      <c r="AI30">
        <v>16.327501999999999</v>
      </c>
      <c r="AJ30">
        <v>0</v>
      </c>
      <c r="AK30">
        <v>51.962403000000002</v>
      </c>
      <c r="AL30">
        <v>51.522382999999998</v>
      </c>
      <c r="AM30">
        <v>5.206448</v>
      </c>
      <c r="AN30">
        <v>0.71168600000000004</v>
      </c>
      <c r="AO30">
        <v>2.522141</v>
      </c>
      <c r="AP30">
        <v>2.3460359999999998</v>
      </c>
      <c r="AQ30">
        <v>28.883264</v>
      </c>
      <c r="AR30">
        <v>4.2565819999999999</v>
      </c>
      <c r="AS30">
        <v>5.186553</v>
      </c>
      <c r="AT30">
        <v>14.455416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72.841317000000018</v>
      </c>
      <c r="BA30">
        <f t="shared" si="1"/>
        <v>1980.4333790000003</v>
      </c>
      <c r="BD30">
        <v>5.15</v>
      </c>
      <c r="BE30">
        <v>1.85</v>
      </c>
      <c r="BF30">
        <v>2.13</v>
      </c>
      <c r="BG30">
        <v>1.73</v>
      </c>
      <c r="BH30">
        <v>5.83</v>
      </c>
      <c r="BI30">
        <v>0.87</v>
      </c>
      <c r="BJ30">
        <v>0.86</v>
      </c>
      <c r="BK30">
        <v>1.67</v>
      </c>
      <c r="BL30">
        <v>0.88</v>
      </c>
      <c r="BM30">
        <v>0.08</v>
      </c>
      <c r="BN30">
        <v>3.39</v>
      </c>
      <c r="BO30">
        <v>3.63</v>
      </c>
      <c r="BP30">
        <v>0.25</v>
      </c>
      <c r="BQ30">
        <v>1.91</v>
      </c>
      <c r="BR30">
        <v>1.05</v>
      </c>
      <c r="BS30">
        <v>1.57</v>
      </c>
      <c r="BT30">
        <v>2.8621780000000001</v>
      </c>
      <c r="BU30">
        <v>1.2935840000000001</v>
      </c>
      <c r="BV30">
        <v>1.94489</v>
      </c>
      <c r="BW30">
        <v>1.872525</v>
      </c>
      <c r="BX30">
        <v>1.8886430000000001</v>
      </c>
      <c r="BY30">
        <v>2.587167</v>
      </c>
      <c r="BZ30">
        <v>1.2797860000000001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5.0501519999999998</v>
      </c>
      <c r="CK30">
        <v>1.8027949999999999</v>
      </c>
      <c r="CL30">
        <v>0.93392799999999998</v>
      </c>
      <c r="CM30">
        <v>3.38524</v>
      </c>
      <c r="CN30">
        <v>3.4150619999999998</v>
      </c>
      <c r="CO30">
        <v>4.1394690000000001</v>
      </c>
      <c r="CP30">
        <v>2.052384</v>
      </c>
      <c r="CQ30">
        <v>1.7075309999999999</v>
      </c>
      <c r="CR30">
        <v>0.79579599999999995</v>
      </c>
      <c r="CS30">
        <v>1.3163020000000001</v>
      </c>
      <c r="CT30">
        <v>0</v>
      </c>
      <c r="CU30">
        <v>0</v>
      </c>
      <c r="CV30">
        <v>0.50546899999999995</v>
      </c>
      <c r="CW30">
        <v>1.1584159999999999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72.841317000000018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328.54897799999998</v>
      </c>
      <c r="L31">
        <v>203.28496799999999</v>
      </c>
      <c r="M31">
        <v>44.008781999999997</v>
      </c>
      <c r="N31">
        <v>116.300511</v>
      </c>
      <c r="O31">
        <v>121.91118</v>
      </c>
      <c r="P31">
        <v>136.13352499999999</v>
      </c>
      <c r="Q31">
        <v>11.126211</v>
      </c>
      <c r="R31">
        <v>20.427064999999999</v>
      </c>
      <c r="S31">
        <v>25.422861999999999</v>
      </c>
      <c r="T31">
        <v>0</v>
      </c>
      <c r="U31">
        <v>336.377002</v>
      </c>
      <c r="V31">
        <v>14.542284</v>
      </c>
      <c r="W31">
        <v>44.724072999999997</v>
      </c>
      <c r="X31">
        <v>94.789925999999994</v>
      </c>
      <c r="Y31">
        <v>0</v>
      </c>
      <c r="Z31">
        <v>12.634416</v>
      </c>
      <c r="AA31">
        <v>16.752582</v>
      </c>
      <c r="AB31">
        <v>26.09393</v>
      </c>
      <c r="AC31">
        <v>28.673614000000001</v>
      </c>
      <c r="AD31">
        <v>26.956137999999999</v>
      </c>
      <c r="AE31">
        <v>16.199688999999999</v>
      </c>
      <c r="AF31">
        <v>26.207477000000001</v>
      </c>
      <c r="AG31">
        <v>42.016978999999999</v>
      </c>
      <c r="AH31">
        <v>115.113276</v>
      </c>
      <c r="AI31">
        <v>16.327501999999999</v>
      </c>
      <c r="AJ31">
        <v>0</v>
      </c>
      <c r="AK31">
        <v>51.962403000000002</v>
      </c>
      <c r="AL31">
        <v>51.522382999999998</v>
      </c>
      <c r="AM31">
        <v>5.206448</v>
      </c>
      <c r="AN31">
        <v>0.71168600000000004</v>
      </c>
      <c r="AO31">
        <v>2.4484599999999999</v>
      </c>
      <c r="AP31">
        <v>2.3460359999999998</v>
      </c>
      <c r="AQ31">
        <v>46.426243999999997</v>
      </c>
      <c r="AR31">
        <v>4.2565819999999999</v>
      </c>
      <c r="AS31">
        <v>5.186553</v>
      </c>
      <c r="AT31">
        <v>14.455416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73.457868000000005</v>
      </c>
      <c r="BA31">
        <f t="shared" si="1"/>
        <v>2082.5530490000006</v>
      </c>
      <c r="BD31">
        <v>5.15</v>
      </c>
      <c r="BE31">
        <v>1.85</v>
      </c>
      <c r="BF31">
        <v>2.13</v>
      </c>
      <c r="BG31">
        <v>1.73</v>
      </c>
      <c r="BH31">
        <v>5.83</v>
      </c>
      <c r="BI31">
        <v>0.84</v>
      </c>
      <c r="BJ31">
        <v>0.85</v>
      </c>
      <c r="BK31">
        <v>1.67</v>
      </c>
      <c r="BL31">
        <v>0.88</v>
      </c>
      <c r="BM31">
        <v>0.08</v>
      </c>
      <c r="BN31">
        <v>3.39</v>
      </c>
      <c r="BO31">
        <v>3.63</v>
      </c>
      <c r="BP31">
        <v>0.25</v>
      </c>
      <c r="BQ31">
        <v>1.91</v>
      </c>
      <c r="BR31">
        <v>1.05</v>
      </c>
      <c r="BS31">
        <v>1.57</v>
      </c>
      <c r="BT31">
        <v>2.8621780000000001</v>
      </c>
      <c r="BU31">
        <v>1.2935840000000001</v>
      </c>
      <c r="BV31">
        <v>1.94489</v>
      </c>
      <c r="BW31">
        <v>1.872525</v>
      </c>
      <c r="BX31">
        <v>1.8886430000000001</v>
      </c>
      <c r="BY31">
        <v>2.587167</v>
      </c>
      <c r="BZ31">
        <v>1.2797860000000001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5.0501519999999998</v>
      </c>
      <c r="CK31">
        <v>1.8027949999999999</v>
      </c>
      <c r="CL31">
        <v>0.93392799999999998</v>
      </c>
      <c r="CM31">
        <v>3.38524</v>
      </c>
      <c r="CN31">
        <v>3.4150619999999998</v>
      </c>
      <c r="CO31">
        <v>4.1394690000000001</v>
      </c>
      <c r="CP31">
        <v>2.052384</v>
      </c>
      <c r="CQ31">
        <v>1.7075309999999999</v>
      </c>
      <c r="CR31">
        <v>0.79579599999999995</v>
      </c>
      <c r="CS31">
        <v>1.3163020000000001</v>
      </c>
      <c r="CT31">
        <v>0.31426999999999999</v>
      </c>
      <c r="CU31">
        <v>0.21591399999999999</v>
      </c>
      <c r="CV31">
        <v>0.63183599999999995</v>
      </c>
      <c r="CW31">
        <v>1.1584159999999999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73.457868000000005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328.54897799999998</v>
      </c>
      <c r="L32">
        <v>235.09366800000001</v>
      </c>
      <c r="M32">
        <v>44.008781999999997</v>
      </c>
      <c r="N32">
        <v>116.300511</v>
      </c>
      <c r="O32">
        <v>121.91118</v>
      </c>
      <c r="P32">
        <v>136.13352499999999</v>
      </c>
      <c r="Q32">
        <v>11.126211</v>
      </c>
      <c r="R32">
        <v>20.427064999999999</v>
      </c>
      <c r="S32">
        <v>25.422861999999999</v>
      </c>
      <c r="T32">
        <v>0</v>
      </c>
      <c r="U32">
        <v>336.377002</v>
      </c>
      <c r="V32">
        <v>14.542284</v>
      </c>
      <c r="W32">
        <v>44.724072999999997</v>
      </c>
      <c r="X32">
        <v>94.789925999999994</v>
      </c>
      <c r="Y32">
        <v>0</v>
      </c>
      <c r="Z32">
        <v>12.634416</v>
      </c>
      <c r="AA32">
        <v>27.084356</v>
      </c>
      <c r="AB32">
        <v>26.09393</v>
      </c>
      <c r="AC32">
        <v>28.673614000000001</v>
      </c>
      <c r="AD32">
        <v>35.941518000000002</v>
      </c>
      <c r="AE32">
        <v>30.374417000000001</v>
      </c>
      <c r="AF32">
        <v>26.207477000000001</v>
      </c>
      <c r="AG32">
        <v>42.016978999999999</v>
      </c>
      <c r="AH32">
        <v>115.113276</v>
      </c>
      <c r="AI32">
        <v>16.327501999999999</v>
      </c>
      <c r="AJ32">
        <v>0</v>
      </c>
      <c r="AK32">
        <v>51.962403000000002</v>
      </c>
      <c r="AL32">
        <v>51.522382999999998</v>
      </c>
      <c r="AM32">
        <v>5.206448</v>
      </c>
      <c r="AN32">
        <v>0.71168600000000004</v>
      </c>
      <c r="AO32">
        <v>2.422955</v>
      </c>
      <c r="AP32">
        <v>2.3460359999999998</v>
      </c>
      <c r="AQ32">
        <v>61.901657999999998</v>
      </c>
      <c r="AR32">
        <v>4.2565819999999999</v>
      </c>
      <c r="AS32">
        <v>5.186553</v>
      </c>
      <c r="AT32">
        <v>14.455416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73.988051000000013</v>
      </c>
      <c r="BA32">
        <f t="shared" si="1"/>
        <v>2163.8337229999997</v>
      </c>
      <c r="BD32">
        <v>5.15</v>
      </c>
      <c r="BE32">
        <v>1.85</v>
      </c>
      <c r="BF32">
        <v>2.13</v>
      </c>
      <c r="BG32">
        <v>1.73</v>
      </c>
      <c r="BH32">
        <v>5.83</v>
      </c>
      <c r="BI32">
        <v>0.84</v>
      </c>
      <c r="BJ32">
        <v>0.85</v>
      </c>
      <c r="BK32">
        <v>1.67</v>
      </c>
      <c r="BL32">
        <v>0.88</v>
      </c>
      <c r="BM32">
        <v>0.08</v>
      </c>
      <c r="BN32">
        <v>3.39</v>
      </c>
      <c r="BO32">
        <v>3.63</v>
      </c>
      <c r="BP32">
        <v>0.25</v>
      </c>
      <c r="BQ32">
        <v>1.91</v>
      </c>
      <c r="BR32">
        <v>1.05</v>
      </c>
      <c r="BS32">
        <v>1.57</v>
      </c>
      <c r="BT32">
        <v>2.8621780000000001</v>
      </c>
      <c r="BU32">
        <v>1.2935840000000001</v>
      </c>
      <c r="BV32">
        <v>1.94489</v>
      </c>
      <c r="BW32">
        <v>1.872525</v>
      </c>
      <c r="BX32">
        <v>1.8886430000000001</v>
      </c>
      <c r="BY32">
        <v>2.587167</v>
      </c>
      <c r="BZ32">
        <v>1.2797860000000001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5.0501519999999998</v>
      </c>
      <c r="CK32">
        <v>1.8027949999999999</v>
      </c>
      <c r="CL32">
        <v>0.93392799999999998</v>
      </c>
      <c r="CM32">
        <v>3.38524</v>
      </c>
      <c r="CN32">
        <v>3.4150619999999998</v>
      </c>
      <c r="CO32">
        <v>4.1394690000000001</v>
      </c>
      <c r="CP32">
        <v>2.052384</v>
      </c>
      <c r="CQ32">
        <v>1.7075309999999999</v>
      </c>
      <c r="CR32">
        <v>0.79579599999999995</v>
      </c>
      <c r="CS32">
        <v>1.3163020000000001</v>
      </c>
      <c r="CT32">
        <v>0.62853999999999999</v>
      </c>
      <c r="CU32">
        <v>0.43182700000000002</v>
      </c>
      <c r="CV32">
        <v>0.63183599999999995</v>
      </c>
      <c r="CW32">
        <v>1.1584159999999999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73.988051000000013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328.54897799999998</v>
      </c>
      <c r="L33">
        <v>235.09366800000001</v>
      </c>
      <c r="M33">
        <v>44.008781999999997</v>
      </c>
      <c r="N33">
        <v>116.300511</v>
      </c>
      <c r="O33">
        <v>121.91118</v>
      </c>
      <c r="P33">
        <v>136.13352499999999</v>
      </c>
      <c r="Q33">
        <v>17.584340999999998</v>
      </c>
      <c r="R33">
        <v>20.427064999999999</v>
      </c>
      <c r="S33">
        <v>25.422861999999999</v>
      </c>
      <c r="T33">
        <v>0</v>
      </c>
      <c r="U33">
        <v>336.377002</v>
      </c>
      <c r="V33">
        <v>17.485306999999999</v>
      </c>
      <c r="W33">
        <v>44.724072999999997</v>
      </c>
      <c r="X33">
        <v>94.789925999999994</v>
      </c>
      <c r="Y33">
        <v>0</v>
      </c>
      <c r="Z33">
        <v>12.634416</v>
      </c>
      <c r="AA33">
        <v>27.084356</v>
      </c>
      <c r="AB33">
        <v>26.09393</v>
      </c>
      <c r="AC33">
        <v>28.673614000000001</v>
      </c>
      <c r="AD33">
        <v>35.941518000000002</v>
      </c>
      <c r="AE33">
        <v>30.374417000000001</v>
      </c>
      <c r="AF33">
        <v>26.207477000000001</v>
      </c>
      <c r="AG33">
        <v>42.016978999999999</v>
      </c>
      <c r="AH33">
        <v>115.113276</v>
      </c>
      <c r="AI33">
        <v>16.327501999999999</v>
      </c>
      <c r="AJ33">
        <v>0</v>
      </c>
      <c r="AK33">
        <v>51.962403000000002</v>
      </c>
      <c r="AL33">
        <v>51.522382999999998</v>
      </c>
      <c r="AM33">
        <v>5.206448</v>
      </c>
      <c r="AN33">
        <v>0.71168600000000004</v>
      </c>
      <c r="AO33">
        <v>2.422955</v>
      </c>
      <c r="AP33">
        <v>2.3460359999999998</v>
      </c>
      <c r="AQ33">
        <v>61.901657999999998</v>
      </c>
      <c r="AR33">
        <v>4.2565819999999999</v>
      </c>
      <c r="AS33">
        <v>5.186553</v>
      </c>
      <c r="AT33">
        <v>14.455416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74.203965000000011</v>
      </c>
      <c r="BA33">
        <f t="shared" si="1"/>
        <v>2173.4507899999999</v>
      </c>
      <c r="BD33">
        <v>5.15</v>
      </c>
      <c r="BE33">
        <v>1.85</v>
      </c>
      <c r="BF33">
        <v>2.13</v>
      </c>
      <c r="BG33">
        <v>1.73</v>
      </c>
      <c r="BH33">
        <v>5.83</v>
      </c>
      <c r="BI33">
        <v>0.84</v>
      </c>
      <c r="BJ33">
        <v>0.85</v>
      </c>
      <c r="BK33">
        <v>1.67</v>
      </c>
      <c r="BL33">
        <v>0.88</v>
      </c>
      <c r="BM33">
        <v>0.08</v>
      </c>
      <c r="BN33">
        <v>3.39</v>
      </c>
      <c r="BO33">
        <v>3.63</v>
      </c>
      <c r="BP33">
        <v>0.25</v>
      </c>
      <c r="BQ33">
        <v>1.91</v>
      </c>
      <c r="BR33">
        <v>1.05</v>
      </c>
      <c r="BS33">
        <v>1.57</v>
      </c>
      <c r="BT33">
        <v>2.8621780000000001</v>
      </c>
      <c r="BU33">
        <v>1.2935840000000001</v>
      </c>
      <c r="BV33">
        <v>1.94489</v>
      </c>
      <c r="BW33">
        <v>1.872525</v>
      </c>
      <c r="BX33">
        <v>1.8886430000000001</v>
      </c>
      <c r="BY33">
        <v>2.587167</v>
      </c>
      <c r="BZ33">
        <v>1.2797860000000001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5.0501519999999998</v>
      </c>
      <c r="CK33">
        <v>1.8027949999999999</v>
      </c>
      <c r="CL33">
        <v>0.93392799999999998</v>
      </c>
      <c r="CM33">
        <v>3.38524</v>
      </c>
      <c r="CN33">
        <v>3.4150619999999998</v>
      </c>
      <c r="CO33">
        <v>4.1394690000000001</v>
      </c>
      <c r="CP33">
        <v>2.052384</v>
      </c>
      <c r="CQ33">
        <v>1.7075309999999999</v>
      </c>
      <c r="CR33">
        <v>0.79579599999999995</v>
      </c>
      <c r="CS33">
        <v>1.3163020000000001</v>
      </c>
      <c r="CT33">
        <v>0.62853999999999999</v>
      </c>
      <c r="CU33">
        <v>0.64774100000000001</v>
      </c>
      <c r="CV33">
        <v>0.63183599999999995</v>
      </c>
      <c r="CW33">
        <v>1.1584159999999999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74.203965000000011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328.54897799999998</v>
      </c>
      <c r="L34">
        <v>235.09366800000001</v>
      </c>
      <c r="M34">
        <v>44.008781999999997</v>
      </c>
      <c r="N34">
        <v>116.300511</v>
      </c>
      <c r="O34">
        <v>121.91118</v>
      </c>
      <c r="P34">
        <v>136.13352499999999</v>
      </c>
      <c r="Q34">
        <v>17.584340999999998</v>
      </c>
      <c r="R34">
        <v>20.427064999999999</v>
      </c>
      <c r="S34">
        <v>25.422861999999999</v>
      </c>
      <c r="T34">
        <v>0</v>
      </c>
      <c r="U34">
        <v>336.377002</v>
      </c>
      <c r="V34">
        <v>17.405390000000001</v>
      </c>
      <c r="W34">
        <v>44.724072999999997</v>
      </c>
      <c r="X34">
        <v>94.789925999999994</v>
      </c>
      <c r="Y34">
        <v>0</v>
      </c>
      <c r="Z34">
        <v>6.3140270000000003</v>
      </c>
      <c r="AA34">
        <v>27.084356</v>
      </c>
      <c r="AB34">
        <v>26.09393</v>
      </c>
      <c r="AC34">
        <v>19.096478000000001</v>
      </c>
      <c r="AD34">
        <v>35.941518000000002</v>
      </c>
      <c r="AE34">
        <v>37.968021</v>
      </c>
      <c r="AF34">
        <v>17.471651000000001</v>
      </c>
      <c r="AG34">
        <v>42.016978999999999</v>
      </c>
      <c r="AH34">
        <v>115.113276</v>
      </c>
      <c r="AI34">
        <v>3.7678850000000002</v>
      </c>
      <c r="AJ34">
        <v>0</v>
      </c>
      <c r="AK34">
        <v>51.962403000000002</v>
      </c>
      <c r="AL34">
        <v>24.64114</v>
      </c>
      <c r="AM34">
        <v>0</v>
      </c>
      <c r="AN34">
        <v>0.71168600000000004</v>
      </c>
      <c r="AO34">
        <v>2.3946170000000002</v>
      </c>
      <c r="AP34">
        <v>2.3460359999999998</v>
      </c>
      <c r="AQ34">
        <v>61.901657999999998</v>
      </c>
      <c r="AR34">
        <v>4.2565819999999999</v>
      </c>
      <c r="AS34">
        <v>5.186553</v>
      </c>
      <c r="AT34">
        <v>14.455416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74.419878000000011</v>
      </c>
      <c r="BA34">
        <f t="shared" si="1"/>
        <v>2111.8713929999999</v>
      </c>
      <c r="BD34">
        <v>5.15</v>
      </c>
      <c r="BE34">
        <v>1.85</v>
      </c>
      <c r="BF34">
        <v>2.13</v>
      </c>
      <c r="BG34">
        <v>1.73</v>
      </c>
      <c r="BH34">
        <v>5.83</v>
      </c>
      <c r="BI34">
        <v>0.84</v>
      </c>
      <c r="BJ34">
        <v>0.85</v>
      </c>
      <c r="BK34">
        <v>1.67</v>
      </c>
      <c r="BL34">
        <v>0.88</v>
      </c>
      <c r="BM34">
        <v>0.08</v>
      </c>
      <c r="BN34">
        <v>3.39</v>
      </c>
      <c r="BO34">
        <v>3.63</v>
      </c>
      <c r="BP34">
        <v>0.25</v>
      </c>
      <c r="BQ34">
        <v>1.91</v>
      </c>
      <c r="BR34">
        <v>1.05</v>
      </c>
      <c r="BS34">
        <v>1.57</v>
      </c>
      <c r="BT34">
        <v>2.8621780000000001</v>
      </c>
      <c r="BU34">
        <v>1.2935840000000001</v>
      </c>
      <c r="BV34">
        <v>1.94489</v>
      </c>
      <c r="BW34">
        <v>1.872525</v>
      </c>
      <c r="BX34">
        <v>1.8886430000000001</v>
      </c>
      <c r="BY34">
        <v>2.587167</v>
      </c>
      <c r="BZ34">
        <v>1.2797860000000001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5.0501519999999998</v>
      </c>
      <c r="CK34">
        <v>1.8027949999999999</v>
      </c>
      <c r="CL34">
        <v>0.93392799999999998</v>
      </c>
      <c r="CM34">
        <v>3.38524</v>
      </c>
      <c r="CN34">
        <v>3.4150619999999998</v>
      </c>
      <c r="CO34">
        <v>4.1394690000000001</v>
      </c>
      <c r="CP34">
        <v>2.052384</v>
      </c>
      <c r="CQ34">
        <v>1.7075309999999999</v>
      </c>
      <c r="CR34">
        <v>0.79579599999999995</v>
      </c>
      <c r="CS34">
        <v>1.3163020000000001</v>
      </c>
      <c r="CT34">
        <v>0.62853999999999999</v>
      </c>
      <c r="CU34">
        <v>0.86365400000000003</v>
      </c>
      <c r="CV34">
        <v>0.63183599999999995</v>
      </c>
      <c r="CW34">
        <v>1.1584159999999999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74.419878000000011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328.54897799999998</v>
      </c>
      <c r="L35">
        <v>235.09366800000001</v>
      </c>
      <c r="M35">
        <v>45.492224</v>
      </c>
      <c r="N35">
        <v>116.300511</v>
      </c>
      <c r="O35">
        <v>121.91118</v>
      </c>
      <c r="P35">
        <v>136.13352499999999</v>
      </c>
      <c r="Q35">
        <v>17.584340999999998</v>
      </c>
      <c r="R35">
        <v>20.427064999999999</v>
      </c>
      <c r="S35">
        <v>25.422861999999999</v>
      </c>
      <c r="T35">
        <v>0</v>
      </c>
      <c r="U35">
        <v>336.377002</v>
      </c>
      <c r="V35">
        <v>17.485306999999999</v>
      </c>
      <c r="W35">
        <v>43.589004000000003</v>
      </c>
      <c r="X35">
        <v>94.789925999999994</v>
      </c>
      <c r="Y35">
        <v>0</v>
      </c>
      <c r="Z35">
        <v>6.3140270000000003</v>
      </c>
      <c r="AA35">
        <v>27.084356</v>
      </c>
      <c r="AB35">
        <v>26.09393</v>
      </c>
      <c r="AC35">
        <v>9.5482390000000006</v>
      </c>
      <c r="AD35">
        <v>35.941518000000002</v>
      </c>
      <c r="AE35">
        <v>48.725627000000003</v>
      </c>
      <c r="AF35">
        <v>8.7358259999999994</v>
      </c>
      <c r="AG35">
        <v>42.016978999999999</v>
      </c>
      <c r="AH35">
        <v>92.090620000000001</v>
      </c>
      <c r="AI35">
        <v>3.139904</v>
      </c>
      <c r="AJ35">
        <v>0</v>
      </c>
      <c r="AK35">
        <v>51.962403000000002</v>
      </c>
      <c r="AL35">
        <v>12.880596000000001</v>
      </c>
      <c r="AM35">
        <v>0</v>
      </c>
      <c r="AN35">
        <v>0.71168600000000004</v>
      </c>
      <c r="AO35">
        <v>2.4172880000000001</v>
      </c>
      <c r="AP35">
        <v>2.3460359999999998</v>
      </c>
      <c r="AQ35">
        <v>61.901657999999998</v>
      </c>
      <c r="AR35">
        <v>4.2565819999999999</v>
      </c>
      <c r="AS35">
        <v>5.186553</v>
      </c>
      <c r="AT35">
        <v>14.455416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74.498629000000008</v>
      </c>
      <c r="BA35">
        <f t="shared" si="1"/>
        <v>2069.4634659999997</v>
      </c>
      <c r="BD35">
        <v>5.15</v>
      </c>
      <c r="BE35">
        <v>1.85</v>
      </c>
      <c r="BF35">
        <v>2.13</v>
      </c>
      <c r="BG35">
        <v>1.73</v>
      </c>
      <c r="BH35">
        <v>5.83</v>
      </c>
      <c r="BI35">
        <v>0.84</v>
      </c>
      <c r="BJ35">
        <v>0.85</v>
      </c>
      <c r="BK35">
        <v>1.67</v>
      </c>
      <c r="BL35">
        <v>0.88</v>
      </c>
      <c r="BM35">
        <v>0.08</v>
      </c>
      <c r="BN35">
        <v>3.39</v>
      </c>
      <c r="BO35">
        <v>3.63</v>
      </c>
      <c r="BP35">
        <v>0.25</v>
      </c>
      <c r="BQ35">
        <v>1.91</v>
      </c>
      <c r="BR35">
        <v>1.05</v>
      </c>
      <c r="BS35">
        <v>1.57</v>
      </c>
      <c r="BT35">
        <v>2.8621780000000001</v>
      </c>
      <c r="BU35">
        <v>1.2935840000000001</v>
      </c>
      <c r="BV35">
        <v>1.94489</v>
      </c>
      <c r="BW35">
        <v>1.872525</v>
      </c>
      <c r="BX35">
        <v>1.8886430000000001</v>
      </c>
      <c r="BY35">
        <v>2.587167</v>
      </c>
      <c r="BZ35">
        <v>1.2797860000000001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5.0501519999999998</v>
      </c>
      <c r="CK35">
        <v>1.8027949999999999</v>
      </c>
      <c r="CL35">
        <v>0.93392799999999998</v>
      </c>
      <c r="CM35">
        <v>3.38524</v>
      </c>
      <c r="CN35">
        <v>3.4150619999999998</v>
      </c>
      <c r="CO35">
        <v>4.1394690000000001</v>
      </c>
      <c r="CP35">
        <v>2.052384</v>
      </c>
      <c r="CQ35">
        <v>1.7075309999999999</v>
      </c>
      <c r="CR35">
        <v>0.79579599999999995</v>
      </c>
      <c r="CS35">
        <v>1.3163020000000001</v>
      </c>
      <c r="CT35">
        <v>0.62853999999999999</v>
      </c>
      <c r="CU35">
        <v>1.0687720000000001</v>
      </c>
      <c r="CV35">
        <v>0.50546899999999995</v>
      </c>
      <c r="CW35">
        <v>1.1584159999999999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74.498629000000008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328.54897799999998</v>
      </c>
      <c r="L36">
        <v>235.09366800000001</v>
      </c>
      <c r="M36">
        <v>45.492224</v>
      </c>
      <c r="N36">
        <v>116.300511</v>
      </c>
      <c r="O36">
        <v>121.91118</v>
      </c>
      <c r="P36">
        <v>136.13352499999999</v>
      </c>
      <c r="Q36">
        <v>17.584340999999998</v>
      </c>
      <c r="R36">
        <v>20.427064999999999</v>
      </c>
      <c r="S36">
        <v>25.422861999999999</v>
      </c>
      <c r="T36">
        <v>0</v>
      </c>
      <c r="U36">
        <v>336.377002</v>
      </c>
      <c r="V36">
        <v>17.485306999999999</v>
      </c>
      <c r="W36">
        <v>43.589004000000003</v>
      </c>
      <c r="X36">
        <v>94.789925999999994</v>
      </c>
      <c r="Y36">
        <v>0</v>
      </c>
      <c r="Z36">
        <v>6.3140270000000003</v>
      </c>
      <c r="AA36">
        <v>27.084356</v>
      </c>
      <c r="AB36">
        <v>26.09393</v>
      </c>
      <c r="AC36">
        <v>9.5482390000000006</v>
      </c>
      <c r="AD36">
        <v>35.941518000000002</v>
      </c>
      <c r="AE36">
        <v>48.725627000000003</v>
      </c>
      <c r="AF36">
        <v>6.6004019999999999</v>
      </c>
      <c r="AG36">
        <v>42.016978999999999</v>
      </c>
      <c r="AH36">
        <v>69.067965000000001</v>
      </c>
      <c r="AI36">
        <v>3.139904</v>
      </c>
      <c r="AJ36">
        <v>0</v>
      </c>
      <c r="AK36">
        <v>51.962403000000002</v>
      </c>
      <c r="AL36">
        <v>2.9121350000000001</v>
      </c>
      <c r="AM36">
        <v>0</v>
      </c>
      <c r="AN36">
        <v>0.71168600000000004</v>
      </c>
      <c r="AO36">
        <v>2.4626299999999999</v>
      </c>
      <c r="AP36">
        <v>2.3460359999999998</v>
      </c>
      <c r="AQ36">
        <v>61.901657999999998</v>
      </c>
      <c r="AR36">
        <v>32.988514000000002</v>
      </c>
      <c r="AS36">
        <v>16.078315</v>
      </c>
      <c r="AT36">
        <v>14.455416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74.372262000000006</v>
      </c>
      <c r="BA36">
        <f t="shared" si="1"/>
        <v>2073.8795949999994</v>
      </c>
      <c r="BD36">
        <v>5.15</v>
      </c>
      <c r="BE36">
        <v>1.85</v>
      </c>
      <c r="BF36">
        <v>2.13</v>
      </c>
      <c r="BG36">
        <v>1.73</v>
      </c>
      <c r="BH36">
        <v>5.83</v>
      </c>
      <c r="BI36">
        <v>0.84</v>
      </c>
      <c r="BJ36">
        <v>0.85</v>
      </c>
      <c r="BK36">
        <v>1.67</v>
      </c>
      <c r="BL36">
        <v>0.88</v>
      </c>
      <c r="BM36">
        <v>0.08</v>
      </c>
      <c r="BN36">
        <v>3.39</v>
      </c>
      <c r="BO36">
        <v>3.63</v>
      </c>
      <c r="BP36">
        <v>0.25</v>
      </c>
      <c r="BQ36">
        <v>1.91</v>
      </c>
      <c r="BR36">
        <v>1.05</v>
      </c>
      <c r="BS36">
        <v>1.57</v>
      </c>
      <c r="BT36">
        <v>2.8621780000000001</v>
      </c>
      <c r="BU36">
        <v>1.2935840000000001</v>
      </c>
      <c r="BV36">
        <v>1.94489</v>
      </c>
      <c r="BW36">
        <v>1.872525</v>
      </c>
      <c r="BX36">
        <v>1.8886430000000001</v>
      </c>
      <c r="BY36">
        <v>2.587167</v>
      </c>
      <c r="BZ36">
        <v>1.2797860000000001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5.0501519999999998</v>
      </c>
      <c r="CK36">
        <v>1.8027949999999999</v>
      </c>
      <c r="CL36">
        <v>0.93392799999999998</v>
      </c>
      <c r="CM36">
        <v>3.38524</v>
      </c>
      <c r="CN36">
        <v>3.4150619999999998</v>
      </c>
      <c r="CO36">
        <v>4.1394690000000001</v>
      </c>
      <c r="CP36">
        <v>2.052384</v>
      </c>
      <c r="CQ36">
        <v>1.7075309999999999</v>
      </c>
      <c r="CR36">
        <v>0.79579599999999995</v>
      </c>
      <c r="CS36">
        <v>1.3163020000000001</v>
      </c>
      <c r="CT36">
        <v>0.62853999999999999</v>
      </c>
      <c r="CU36">
        <v>1.0687720000000001</v>
      </c>
      <c r="CV36">
        <v>0.37910199999999999</v>
      </c>
      <c r="CW36">
        <v>1.1584159999999999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74.372262000000006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328.54897799999998</v>
      </c>
      <c r="L37">
        <v>235.09366800000001</v>
      </c>
      <c r="M37">
        <v>44.011673999999999</v>
      </c>
      <c r="N37">
        <v>116.300511</v>
      </c>
      <c r="O37">
        <v>121.91118</v>
      </c>
      <c r="P37">
        <v>136.13352499999999</v>
      </c>
      <c r="Q37">
        <v>17.584340999999998</v>
      </c>
      <c r="R37">
        <v>20.978664999999999</v>
      </c>
      <c r="S37">
        <v>25.990801999999999</v>
      </c>
      <c r="T37">
        <v>0</v>
      </c>
      <c r="U37">
        <v>336.377002</v>
      </c>
      <c r="V37">
        <v>17.485306999999999</v>
      </c>
      <c r="W37">
        <v>43.589004000000003</v>
      </c>
      <c r="X37">
        <v>94.789925999999994</v>
      </c>
      <c r="Y37">
        <v>0</v>
      </c>
      <c r="Z37">
        <v>6.3140270000000003</v>
      </c>
      <c r="AA37">
        <v>27.084356</v>
      </c>
      <c r="AB37">
        <v>26.09393</v>
      </c>
      <c r="AC37">
        <v>0</v>
      </c>
      <c r="AD37">
        <v>35.941518000000002</v>
      </c>
      <c r="AE37">
        <v>48.725627000000003</v>
      </c>
      <c r="AF37">
        <v>6.6004019999999999</v>
      </c>
      <c r="AG37">
        <v>42.016978999999999</v>
      </c>
      <c r="AH37">
        <v>69.067965000000001</v>
      </c>
      <c r="AI37">
        <v>3.139904</v>
      </c>
      <c r="AJ37">
        <v>0</v>
      </c>
      <c r="AK37">
        <v>51.962403000000002</v>
      </c>
      <c r="AL37">
        <v>2.9121350000000001</v>
      </c>
      <c r="AM37">
        <v>0</v>
      </c>
      <c r="AN37">
        <v>0.71168600000000004</v>
      </c>
      <c r="AO37">
        <v>2.8367</v>
      </c>
      <c r="AP37">
        <v>2.3460359999999998</v>
      </c>
      <c r="AQ37">
        <v>61.901657999999998</v>
      </c>
      <c r="AR37">
        <v>32.988514000000002</v>
      </c>
      <c r="AS37">
        <v>16.078315</v>
      </c>
      <c r="AT37">
        <v>14.455416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74.372262000000006</v>
      </c>
      <c r="BA37">
        <f t="shared" si="1"/>
        <v>2064.3444159999995</v>
      </c>
      <c r="BD37">
        <v>5.15</v>
      </c>
      <c r="BE37">
        <v>1.85</v>
      </c>
      <c r="BF37">
        <v>2.13</v>
      </c>
      <c r="BG37">
        <v>1.73</v>
      </c>
      <c r="BH37">
        <v>5.83</v>
      </c>
      <c r="BI37">
        <v>0.84</v>
      </c>
      <c r="BJ37">
        <v>0.85</v>
      </c>
      <c r="BK37">
        <v>1.67</v>
      </c>
      <c r="BL37">
        <v>0.88</v>
      </c>
      <c r="BM37">
        <v>0.08</v>
      </c>
      <c r="BN37">
        <v>3.39</v>
      </c>
      <c r="BO37">
        <v>3.63</v>
      </c>
      <c r="BP37">
        <v>0.25</v>
      </c>
      <c r="BQ37">
        <v>1.91</v>
      </c>
      <c r="BR37">
        <v>1.05</v>
      </c>
      <c r="BS37">
        <v>1.57</v>
      </c>
      <c r="BT37">
        <v>2.8621780000000001</v>
      </c>
      <c r="BU37">
        <v>1.2935840000000001</v>
      </c>
      <c r="BV37">
        <v>1.94489</v>
      </c>
      <c r="BW37">
        <v>1.872525</v>
      </c>
      <c r="BX37">
        <v>1.8886430000000001</v>
      </c>
      <c r="BY37">
        <v>2.587167</v>
      </c>
      <c r="BZ37">
        <v>1.2797860000000001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5.0501519999999998</v>
      </c>
      <c r="CK37">
        <v>1.8027949999999999</v>
      </c>
      <c r="CL37">
        <v>0.93392799999999998</v>
      </c>
      <c r="CM37">
        <v>3.38524</v>
      </c>
      <c r="CN37">
        <v>3.4150619999999998</v>
      </c>
      <c r="CO37">
        <v>4.1394690000000001</v>
      </c>
      <c r="CP37">
        <v>2.052384</v>
      </c>
      <c r="CQ37">
        <v>1.7075309999999999</v>
      </c>
      <c r="CR37">
        <v>0.79579599999999995</v>
      </c>
      <c r="CS37">
        <v>1.3163020000000001</v>
      </c>
      <c r="CT37">
        <v>0.62853999999999999</v>
      </c>
      <c r="CU37">
        <v>1.0687720000000001</v>
      </c>
      <c r="CV37">
        <v>0.37910199999999999</v>
      </c>
      <c r="CW37">
        <v>1.1584159999999999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74.372262000000006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328.54897799999998</v>
      </c>
      <c r="L38">
        <v>235.09366800000001</v>
      </c>
      <c r="M38">
        <v>44.011673999999999</v>
      </c>
      <c r="N38">
        <v>116.300511</v>
      </c>
      <c r="O38">
        <v>121.91118</v>
      </c>
      <c r="P38">
        <v>136.13352499999999</v>
      </c>
      <c r="Q38">
        <v>17.584340999999998</v>
      </c>
      <c r="R38">
        <v>20.978664999999999</v>
      </c>
      <c r="S38">
        <v>25.990801999999999</v>
      </c>
      <c r="T38">
        <v>0</v>
      </c>
      <c r="U38">
        <v>336.377002</v>
      </c>
      <c r="V38">
        <v>17.485306999999999</v>
      </c>
      <c r="W38">
        <v>43.589004000000003</v>
      </c>
      <c r="X38">
        <v>94.789925999999994</v>
      </c>
      <c r="Y38">
        <v>0</v>
      </c>
      <c r="Z38">
        <v>6.3140270000000003</v>
      </c>
      <c r="AA38">
        <v>27.084356</v>
      </c>
      <c r="AB38">
        <v>26.09393</v>
      </c>
      <c r="AC38">
        <v>0</v>
      </c>
      <c r="AD38">
        <v>35.941518000000002</v>
      </c>
      <c r="AE38">
        <v>48.725627000000003</v>
      </c>
      <c r="AF38">
        <v>6.6004019999999999</v>
      </c>
      <c r="AG38">
        <v>42.016978999999999</v>
      </c>
      <c r="AH38">
        <v>46.045310000000001</v>
      </c>
      <c r="AI38">
        <v>3.139904</v>
      </c>
      <c r="AJ38">
        <v>0</v>
      </c>
      <c r="AK38">
        <v>51.962403000000002</v>
      </c>
      <c r="AL38">
        <v>2.9121350000000001</v>
      </c>
      <c r="AM38">
        <v>0</v>
      </c>
      <c r="AN38">
        <v>0.71168600000000004</v>
      </c>
      <c r="AO38">
        <v>2.8905430000000001</v>
      </c>
      <c r="AP38">
        <v>2.3460359999999998</v>
      </c>
      <c r="AQ38">
        <v>61.901657999999998</v>
      </c>
      <c r="AR38">
        <v>32.988514000000002</v>
      </c>
      <c r="AS38">
        <v>16.078315</v>
      </c>
      <c r="AT38">
        <v>14.455416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73.556822000000011</v>
      </c>
      <c r="BA38">
        <f t="shared" si="1"/>
        <v>2040.5601639999995</v>
      </c>
      <c r="BD38">
        <v>5.15</v>
      </c>
      <c r="BE38">
        <v>1.85</v>
      </c>
      <c r="BF38">
        <v>2.13</v>
      </c>
      <c r="BG38">
        <v>1.73</v>
      </c>
      <c r="BH38">
        <v>5.83</v>
      </c>
      <c r="BI38">
        <v>0.84</v>
      </c>
      <c r="BJ38">
        <v>0.85</v>
      </c>
      <c r="BK38">
        <v>1.67</v>
      </c>
      <c r="BL38">
        <v>0.88</v>
      </c>
      <c r="BM38">
        <v>0.08</v>
      </c>
      <c r="BN38">
        <v>3.39</v>
      </c>
      <c r="BO38">
        <v>3.63</v>
      </c>
      <c r="BP38">
        <v>0.25</v>
      </c>
      <c r="BQ38">
        <v>1.91</v>
      </c>
      <c r="BR38">
        <v>1.05</v>
      </c>
      <c r="BS38">
        <v>1.57</v>
      </c>
      <c r="BT38">
        <v>2.8621780000000001</v>
      </c>
      <c r="BU38">
        <v>1.2935840000000001</v>
      </c>
      <c r="BV38">
        <v>1.94489</v>
      </c>
      <c r="BW38">
        <v>1.872525</v>
      </c>
      <c r="BX38">
        <v>1.8886430000000001</v>
      </c>
      <c r="BY38">
        <v>2.587167</v>
      </c>
      <c r="BZ38">
        <v>1.2797860000000001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5.0501519999999998</v>
      </c>
      <c r="CK38">
        <v>1.8027949999999999</v>
      </c>
      <c r="CL38">
        <v>0.93392799999999998</v>
      </c>
      <c r="CM38">
        <v>3.38524</v>
      </c>
      <c r="CN38">
        <v>3.4150619999999998</v>
      </c>
      <c r="CO38">
        <v>4.1394690000000001</v>
      </c>
      <c r="CP38">
        <v>2.052384</v>
      </c>
      <c r="CQ38">
        <v>1.7075309999999999</v>
      </c>
      <c r="CR38">
        <v>0.79579599999999995</v>
      </c>
      <c r="CS38">
        <v>1.3163020000000001</v>
      </c>
      <c r="CT38">
        <v>0.14458499999999999</v>
      </c>
      <c r="CU38">
        <v>0.86365400000000003</v>
      </c>
      <c r="CV38">
        <v>0.25273499999999999</v>
      </c>
      <c r="CW38">
        <v>1.1584159999999999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73.556822000000011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328.54897799999998</v>
      </c>
      <c r="L39">
        <v>235.09366800000001</v>
      </c>
      <c r="M39">
        <v>44.011673999999999</v>
      </c>
      <c r="N39">
        <v>116.300511</v>
      </c>
      <c r="O39">
        <v>121.91118</v>
      </c>
      <c r="P39">
        <v>136.13352499999999</v>
      </c>
      <c r="Q39">
        <v>17.584340999999998</v>
      </c>
      <c r="R39">
        <v>20.978664999999999</v>
      </c>
      <c r="S39">
        <v>25.990801999999999</v>
      </c>
      <c r="T39">
        <v>0</v>
      </c>
      <c r="U39">
        <v>336.377002</v>
      </c>
      <c r="V39">
        <v>17.485306999999999</v>
      </c>
      <c r="W39">
        <v>44.724072999999997</v>
      </c>
      <c r="X39">
        <v>94.789925999999994</v>
      </c>
      <c r="Y39">
        <v>0</v>
      </c>
      <c r="Z39">
        <v>6.3140270000000003</v>
      </c>
      <c r="AA39">
        <v>16.752582</v>
      </c>
      <c r="AB39">
        <v>26.09393</v>
      </c>
      <c r="AC39">
        <v>0</v>
      </c>
      <c r="AD39">
        <v>35.941518000000002</v>
      </c>
      <c r="AE39">
        <v>48.725627000000003</v>
      </c>
      <c r="AF39">
        <v>6.6004019999999999</v>
      </c>
      <c r="AG39">
        <v>42.016978999999999</v>
      </c>
      <c r="AH39">
        <v>18.641825999999998</v>
      </c>
      <c r="AI39">
        <v>3.139904</v>
      </c>
      <c r="AJ39">
        <v>0</v>
      </c>
      <c r="AK39">
        <v>51.962403000000002</v>
      </c>
      <c r="AL39">
        <v>2.9121350000000001</v>
      </c>
      <c r="AM39">
        <v>0</v>
      </c>
      <c r="AN39">
        <v>0.71168600000000004</v>
      </c>
      <c r="AO39">
        <v>2.92455</v>
      </c>
      <c r="AP39">
        <v>5.9268280000000004</v>
      </c>
      <c r="AQ39">
        <v>61.901657999999998</v>
      </c>
      <c r="AR39">
        <v>3.192437</v>
      </c>
      <c r="AS39">
        <v>16.078315</v>
      </c>
      <c r="AT39">
        <v>14.455416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73.056398999999999</v>
      </c>
      <c r="BA39">
        <f t="shared" si="1"/>
        <v>1977.2782739999998</v>
      </c>
      <c r="BD39">
        <v>5.15</v>
      </c>
      <c r="BE39">
        <v>1.85</v>
      </c>
      <c r="BF39">
        <v>2.13</v>
      </c>
      <c r="BG39">
        <v>1.73</v>
      </c>
      <c r="BH39">
        <v>5.83</v>
      </c>
      <c r="BI39">
        <v>0.84</v>
      </c>
      <c r="BJ39">
        <v>0.85</v>
      </c>
      <c r="BK39">
        <v>1.67</v>
      </c>
      <c r="BL39">
        <v>0.88</v>
      </c>
      <c r="BM39">
        <v>0.08</v>
      </c>
      <c r="BN39">
        <v>3.39</v>
      </c>
      <c r="BO39">
        <v>3.63</v>
      </c>
      <c r="BP39">
        <v>0.25</v>
      </c>
      <c r="BQ39">
        <v>1.91</v>
      </c>
      <c r="BR39">
        <v>1.05</v>
      </c>
      <c r="BS39">
        <v>1.57</v>
      </c>
      <c r="BT39">
        <v>2.8621780000000001</v>
      </c>
      <c r="BU39">
        <v>1.2935840000000001</v>
      </c>
      <c r="BV39">
        <v>1.955141</v>
      </c>
      <c r="BW39">
        <v>1.872525</v>
      </c>
      <c r="BX39">
        <v>1.8886430000000001</v>
      </c>
      <c r="BY39">
        <v>2.587167</v>
      </c>
      <c r="BZ39">
        <v>1.2797860000000001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5.0501519999999998</v>
      </c>
      <c r="CK39">
        <v>1.8027949999999999</v>
      </c>
      <c r="CL39">
        <v>0.93392799999999998</v>
      </c>
      <c r="CM39">
        <v>3.38524</v>
      </c>
      <c r="CN39">
        <v>3.4150619999999998</v>
      </c>
      <c r="CO39">
        <v>4.1394690000000001</v>
      </c>
      <c r="CP39">
        <v>2.052384</v>
      </c>
      <c r="CQ39">
        <v>1.7075309999999999</v>
      </c>
      <c r="CR39">
        <v>0.79579599999999995</v>
      </c>
      <c r="CS39">
        <v>1.3163020000000001</v>
      </c>
      <c r="CT39">
        <v>0</v>
      </c>
      <c r="CU39">
        <v>0.64774100000000001</v>
      </c>
      <c r="CV39">
        <v>0.102559</v>
      </c>
      <c r="CW39">
        <v>1.1584159999999999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73.056398999999999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328.54897799999998</v>
      </c>
      <c r="L40">
        <v>235.09366800000001</v>
      </c>
      <c r="M40">
        <v>44.011673999999999</v>
      </c>
      <c r="N40">
        <v>116.300511</v>
      </c>
      <c r="O40">
        <v>121.91118</v>
      </c>
      <c r="P40">
        <v>136.13352499999999</v>
      </c>
      <c r="Q40">
        <v>17.584340999999998</v>
      </c>
      <c r="R40">
        <v>20.978664999999999</v>
      </c>
      <c r="S40">
        <v>25.990801999999999</v>
      </c>
      <c r="T40">
        <v>0</v>
      </c>
      <c r="U40">
        <v>336.377002</v>
      </c>
      <c r="V40">
        <v>17.485306999999999</v>
      </c>
      <c r="W40">
        <v>44.724072999999997</v>
      </c>
      <c r="X40">
        <v>94.789925999999994</v>
      </c>
      <c r="Y40">
        <v>0</v>
      </c>
      <c r="Z40">
        <v>6.3140270000000003</v>
      </c>
      <c r="AA40">
        <v>3.5028130000000002</v>
      </c>
      <c r="AB40">
        <v>26.09393</v>
      </c>
      <c r="AC40">
        <v>0</v>
      </c>
      <c r="AD40">
        <v>35.941518000000002</v>
      </c>
      <c r="AE40">
        <v>32.399377999999999</v>
      </c>
      <c r="AF40">
        <v>6.6004019999999999</v>
      </c>
      <c r="AG40">
        <v>42.016978999999999</v>
      </c>
      <c r="AH40">
        <v>0</v>
      </c>
      <c r="AI40">
        <v>3.139904</v>
      </c>
      <c r="AJ40">
        <v>0</v>
      </c>
      <c r="AK40">
        <v>51.962403000000002</v>
      </c>
      <c r="AL40">
        <v>2.9121350000000001</v>
      </c>
      <c r="AM40">
        <v>0</v>
      </c>
      <c r="AN40">
        <v>0.71168600000000004</v>
      </c>
      <c r="AO40">
        <v>2.92455</v>
      </c>
      <c r="AP40">
        <v>5.9268280000000004</v>
      </c>
      <c r="AQ40">
        <v>61.901657999999998</v>
      </c>
      <c r="AR40">
        <v>3.192437</v>
      </c>
      <c r="AS40">
        <v>16.078315</v>
      </c>
      <c r="AT40">
        <v>14.455416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72.738075000000009</v>
      </c>
      <c r="BA40">
        <f t="shared" si="1"/>
        <v>1928.7421059999999</v>
      </c>
      <c r="BD40">
        <v>5.15</v>
      </c>
      <c r="BE40">
        <v>1.85</v>
      </c>
      <c r="BF40">
        <v>2.13</v>
      </c>
      <c r="BG40">
        <v>1.73</v>
      </c>
      <c r="BH40">
        <v>5.83</v>
      </c>
      <c r="BI40">
        <v>0.84</v>
      </c>
      <c r="BJ40">
        <v>0.85</v>
      </c>
      <c r="BK40">
        <v>1.67</v>
      </c>
      <c r="BL40">
        <v>0.88</v>
      </c>
      <c r="BM40">
        <v>0.08</v>
      </c>
      <c r="BN40">
        <v>3.39</v>
      </c>
      <c r="BO40">
        <v>3.63</v>
      </c>
      <c r="BP40">
        <v>0.25</v>
      </c>
      <c r="BQ40">
        <v>1.91</v>
      </c>
      <c r="BR40">
        <v>1.05</v>
      </c>
      <c r="BS40">
        <v>1.57</v>
      </c>
      <c r="BT40">
        <v>2.8621780000000001</v>
      </c>
      <c r="BU40">
        <v>1.2935840000000001</v>
      </c>
      <c r="BV40">
        <v>1.95529</v>
      </c>
      <c r="BW40">
        <v>1.872525</v>
      </c>
      <c r="BX40">
        <v>1.8886430000000001</v>
      </c>
      <c r="BY40">
        <v>2.587167</v>
      </c>
      <c r="BZ40">
        <v>1.2797860000000001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5.0501519999999998</v>
      </c>
      <c r="CK40">
        <v>1.8027949999999999</v>
      </c>
      <c r="CL40">
        <v>0.93392799999999998</v>
      </c>
      <c r="CM40">
        <v>3.38524</v>
      </c>
      <c r="CN40">
        <v>3.4150619999999998</v>
      </c>
      <c r="CO40">
        <v>4.1394690000000001</v>
      </c>
      <c r="CP40">
        <v>2.052384</v>
      </c>
      <c r="CQ40">
        <v>1.7075309999999999</v>
      </c>
      <c r="CR40">
        <v>0.79579599999999995</v>
      </c>
      <c r="CS40">
        <v>1.3163020000000001</v>
      </c>
      <c r="CT40">
        <v>0</v>
      </c>
      <c r="CU40">
        <v>0.43182700000000002</v>
      </c>
      <c r="CV40">
        <v>0</v>
      </c>
      <c r="CW40">
        <v>1.1584159999999999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72.738075000000009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328.54897799999998</v>
      </c>
      <c r="L41">
        <v>235.09366800000001</v>
      </c>
      <c r="M41">
        <v>44.011673999999999</v>
      </c>
      <c r="N41">
        <v>116.300511</v>
      </c>
      <c r="O41">
        <v>121.91118</v>
      </c>
      <c r="P41">
        <v>134.637552</v>
      </c>
      <c r="Q41">
        <v>17.584340999999998</v>
      </c>
      <c r="R41">
        <v>20.978664999999999</v>
      </c>
      <c r="S41">
        <v>25.990801999999999</v>
      </c>
      <c r="T41">
        <v>0</v>
      </c>
      <c r="U41">
        <v>336.377002</v>
      </c>
      <c r="V41">
        <v>9.8796549999999996</v>
      </c>
      <c r="W41">
        <v>44.724072999999997</v>
      </c>
      <c r="X41">
        <v>94.789925999999994</v>
      </c>
      <c r="Y41">
        <v>0</v>
      </c>
      <c r="Z41">
        <v>0.63617400000000002</v>
      </c>
      <c r="AA41">
        <v>0</v>
      </c>
      <c r="AB41">
        <v>12.941321</v>
      </c>
      <c r="AC41">
        <v>0</v>
      </c>
      <c r="AD41">
        <v>26.956137999999999</v>
      </c>
      <c r="AE41">
        <v>32.399377999999999</v>
      </c>
      <c r="AF41">
        <v>6.6004019999999999</v>
      </c>
      <c r="AG41">
        <v>42.016978999999999</v>
      </c>
      <c r="AH41">
        <v>0</v>
      </c>
      <c r="AI41">
        <v>3.139904</v>
      </c>
      <c r="AJ41">
        <v>0</v>
      </c>
      <c r="AK41">
        <v>51.962403000000002</v>
      </c>
      <c r="AL41">
        <v>2.9121350000000001</v>
      </c>
      <c r="AM41">
        <v>0</v>
      </c>
      <c r="AN41">
        <v>0.71168600000000004</v>
      </c>
      <c r="AO41">
        <v>2.9868950000000001</v>
      </c>
      <c r="AP41">
        <v>2.3460359999999998</v>
      </c>
      <c r="AQ41">
        <v>61.901657999999998</v>
      </c>
      <c r="AR41">
        <v>3.192437</v>
      </c>
      <c r="AS41">
        <v>16.078315</v>
      </c>
      <c r="AT41">
        <v>14.455416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71.392161999999999</v>
      </c>
      <c r="BA41">
        <f t="shared" si="1"/>
        <v>1883.4574660000001</v>
      </c>
      <c r="BD41">
        <v>5.15</v>
      </c>
      <c r="BE41">
        <v>1.85</v>
      </c>
      <c r="BF41">
        <v>2.13</v>
      </c>
      <c r="BG41">
        <v>1.73</v>
      </c>
      <c r="BH41">
        <v>5.83</v>
      </c>
      <c r="BI41">
        <v>0.84</v>
      </c>
      <c r="BJ41">
        <v>0.85</v>
      </c>
      <c r="BK41">
        <v>1.67</v>
      </c>
      <c r="BL41">
        <v>0.88</v>
      </c>
      <c r="BM41">
        <v>0.08</v>
      </c>
      <c r="BN41">
        <v>2.2599999999999998</v>
      </c>
      <c r="BO41">
        <v>3.63</v>
      </c>
      <c r="BP41">
        <v>0.25</v>
      </c>
      <c r="BQ41">
        <v>1.91</v>
      </c>
      <c r="BR41">
        <v>1.05</v>
      </c>
      <c r="BS41">
        <v>1.57</v>
      </c>
      <c r="BT41">
        <v>2.8621780000000001</v>
      </c>
      <c r="BU41">
        <v>1.2935840000000001</v>
      </c>
      <c r="BV41">
        <v>1.95529</v>
      </c>
      <c r="BW41">
        <v>1.872525</v>
      </c>
      <c r="BX41">
        <v>1.8886430000000001</v>
      </c>
      <c r="BY41">
        <v>2.587167</v>
      </c>
      <c r="BZ41">
        <v>1.2797860000000001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5.0501519999999998</v>
      </c>
      <c r="CK41">
        <v>1.8027949999999999</v>
      </c>
      <c r="CL41">
        <v>0.93392799999999998</v>
      </c>
      <c r="CM41">
        <v>3.38524</v>
      </c>
      <c r="CN41">
        <v>3.4150619999999998</v>
      </c>
      <c r="CO41">
        <v>4.1394690000000001</v>
      </c>
      <c r="CP41">
        <v>2.052384</v>
      </c>
      <c r="CQ41">
        <v>1.7075309999999999</v>
      </c>
      <c r="CR41">
        <v>0.79579599999999995</v>
      </c>
      <c r="CS41">
        <v>1.3163020000000001</v>
      </c>
      <c r="CT41">
        <v>0</v>
      </c>
      <c r="CU41">
        <v>0.21591399999999999</v>
      </c>
      <c r="CV41">
        <v>0</v>
      </c>
      <c r="CW41">
        <v>1.1584159999999999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71.392161999999999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328.54897799999998</v>
      </c>
      <c r="L42">
        <v>235.09366800000001</v>
      </c>
      <c r="M42">
        <v>44.011673999999999</v>
      </c>
      <c r="N42">
        <v>116.300511</v>
      </c>
      <c r="O42">
        <v>121.91118</v>
      </c>
      <c r="P42">
        <v>134.637552</v>
      </c>
      <c r="Q42">
        <v>17.584340999999998</v>
      </c>
      <c r="R42">
        <v>20.978664999999999</v>
      </c>
      <c r="S42">
        <v>25.990801999999999</v>
      </c>
      <c r="T42">
        <v>0</v>
      </c>
      <c r="U42">
        <v>336.377002</v>
      </c>
      <c r="V42">
        <v>9.8796549999999996</v>
      </c>
      <c r="W42">
        <v>44.724072999999997</v>
      </c>
      <c r="X42">
        <v>94.789925999999994</v>
      </c>
      <c r="Y42">
        <v>0</v>
      </c>
      <c r="Z42">
        <v>0</v>
      </c>
      <c r="AA42">
        <v>0</v>
      </c>
      <c r="AB42">
        <v>3.9616289999999998</v>
      </c>
      <c r="AC42">
        <v>0</v>
      </c>
      <c r="AD42">
        <v>17.970759000000001</v>
      </c>
      <c r="AE42">
        <v>32.399377999999999</v>
      </c>
      <c r="AF42">
        <v>6.6004019999999999</v>
      </c>
      <c r="AG42">
        <v>42.016978999999999</v>
      </c>
      <c r="AH42">
        <v>0</v>
      </c>
      <c r="AI42">
        <v>3.139904</v>
      </c>
      <c r="AJ42">
        <v>0</v>
      </c>
      <c r="AK42">
        <v>51.962403000000002</v>
      </c>
      <c r="AL42">
        <v>2.9121350000000001</v>
      </c>
      <c r="AM42">
        <v>0</v>
      </c>
      <c r="AN42">
        <v>0.71168600000000004</v>
      </c>
      <c r="AO42">
        <v>3.0152329999999998</v>
      </c>
      <c r="AP42">
        <v>2.3460359999999998</v>
      </c>
      <c r="AQ42">
        <v>61.901657999999998</v>
      </c>
      <c r="AR42">
        <v>3.192437</v>
      </c>
      <c r="AS42">
        <v>10.373106</v>
      </c>
      <c r="AT42">
        <v>14.455416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71.216248000000007</v>
      </c>
      <c r="BA42">
        <f t="shared" si="1"/>
        <v>1859.003436</v>
      </c>
      <c r="BD42">
        <v>5.15</v>
      </c>
      <c r="BE42">
        <v>1.85</v>
      </c>
      <c r="BF42">
        <v>2.13</v>
      </c>
      <c r="BG42">
        <v>1.73</v>
      </c>
      <c r="BH42">
        <v>5.83</v>
      </c>
      <c r="BI42">
        <v>0.87</v>
      </c>
      <c r="BJ42">
        <v>0.86</v>
      </c>
      <c r="BK42">
        <v>1.67</v>
      </c>
      <c r="BL42">
        <v>0.88</v>
      </c>
      <c r="BM42">
        <v>0.08</v>
      </c>
      <c r="BN42">
        <v>2.2599999999999998</v>
      </c>
      <c r="BO42">
        <v>3.63</v>
      </c>
      <c r="BP42">
        <v>0.25</v>
      </c>
      <c r="BQ42">
        <v>1.91</v>
      </c>
      <c r="BR42">
        <v>1.05</v>
      </c>
      <c r="BS42">
        <v>1.57</v>
      </c>
      <c r="BT42">
        <v>2.8621780000000001</v>
      </c>
      <c r="BU42">
        <v>1.2935840000000001</v>
      </c>
      <c r="BV42">
        <v>1.95529</v>
      </c>
      <c r="BW42">
        <v>1.872525</v>
      </c>
      <c r="BX42">
        <v>1.8886430000000001</v>
      </c>
      <c r="BY42">
        <v>2.587167</v>
      </c>
      <c r="BZ42">
        <v>1.2797860000000001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5.0501519999999998</v>
      </c>
      <c r="CK42">
        <v>1.8027949999999999</v>
      </c>
      <c r="CL42">
        <v>0.93392799999999998</v>
      </c>
      <c r="CM42">
        <v>3.38524</v>
      </c>
      <c r="CN42">
        <v>3.4150619999999998</v>
      </c>
      <c r="CO42">
        <v>4.1394690000000001</v>
      </c>
      <c r="CP42">
        <v>2.052384</v>
      </c>
      <c r="CQ42">
        <v>1.7075309999999999</v>
      </c>
      <c r="CR42">
        <v>0.79579599999999995</v>
      </c>
      <c r="CS42">
        <v>1.3163020000000001</v>
      </c>
      <c r="CT42">
        <v>0</v>
      </c>
      <c r="CU42">
        <v>0</v>
      </c>
      <c r="CV42">
        <v>0</v>
      </c>
      <c r="CW42">
        <v>1.1584159999999999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71.216248000000007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328.54897799999998</v>
      </c>
      <c r="L43">
        <v>235.09366800000001</v>
      </c>
      <c r="M43">
        <v>44.011673999999999</v>
      </c>
      <c r="N43">
        <v>116.300511</v>
      </c>
      <c r="O43">
        <v>121.91118</v>
      </c>
      <c r="P43">
        <v>134.637552</v>
      </c>
      <c r="Q43">
        <v>17.584340999999998</v>
      </c>
      <c r="R43">
        <v>20.427064999999999</v>
      </c>
      <c r="S43">
        <v>25.990801999999999</v>
      </c>
      <c r="T43">
        <v>0</v>
      </c>
      <c r="U43">
        <v>336.377002</v>
      </c>
      <c r="V43">
        <v>9.8796549999999996</v>
      </c>
      <c r="W43">
        <v>44.724072999999997</v>
      </c>
      <c r="X43">
        <v>94.789925999999994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32.399377999999999</v>
      </c>
      <c r="AF43">
        <v>6.6004019999999999</v>
      </c>
      <c r="AG43">
        <v>42.016978999999999</v>
      </c>
      <c r="AH43">
        <v>0</v>
      </c>
      <c r="AI43">
        <v>0</v>
      </c>
      <c r="AJ43">
        <v>0</v>
      </c>
      <c r="AK43">
        <v>51.962403000000002</v>
      </c>
      <c r="AL43">
        <v>2.9121350000000001</v>
      </c>
      <c r="AM43">
        <v>0</v>
      </c>
      <c r="AN43">
        <v>0.71168600000000004</v>
      </c>
      <c r="AO43">
        <v>3.0464060000000002</v>
      </c>
      <c r="AP43">
        <v>2.3460359999999998</v>
      </c>
      <c r="AQ43">
        <v>46.426243999999997</v>
      </c>
      <c r="AR43">
        <v>3.192437</v>
      </c>
      <c r="AS43">
        <v>12.966383</v>
      </c>
      <c r="AT43">
        <v>14.455416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71.216248000000007</v>
      </c>
      <c r="BA43">
        <f t="shared" si="1"/>
        <v>1820.5285799999999</v>
      </c>
      <c r="BD43">
        <v>5.15</v>
      </c>
      <c r="BE43">
        <v>1.85</v>
      </c>
      <c r="BF43">
        <v>2.13</v>
      </c>
      <c r="BG43">
        <v>1.73</v>
      </c>
      <c r="BH43">
        <v>5.83</v>
      </c>
      <c r="BI43">
        <v>0.87</v>
      </c>
      <c r="BJ43">
        <v>0.86</v>
      </c>
      <c r="BK43">
        <v>1.67</v>
      </c>
      <c r="BL43">
        <v>0.88</v>
      </c>
      <c r="BM43">
        <v>0.08</v>
      </c>
      <c r="BN43">
        <v>2.2599999999999998</v>
      </c>
      <c r="BO43">
        <v>3.63</v>
      </c>
      <c r="BP43">
        <v>0.25</v>
      </c>
      <c r="BQ43">
        <v>1.91</v>
      </c>
      <c r="BR43">
        <v>1.05</v>
      </c>
      <c r="BS43">
        <v>1.57</v>
      </c>
      <c r="BT43">
        <v>2.8621780000000001</v>
      </c>
      <c r="BU43">
        <v>1.2935840000000001</v>
      </c>
      <c r="BV43">
        <v>1.95529</v>
      </c>
      <c r="BW43">
        <v>1.872525</v>
      </c>
      <c r="BX43">
        <v>1.8886430000000001</v>
      </c>
      <c r="BY43">
        <v>2.587167</v>
      </c>
      <c r="BZ43">
        <v>1.2797860000000001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5.0501519999999998</v>
      </c>
      <c r="CK43">
        <v>1.8027949999999999</v>
      </c>
      <c r="CL43">
        <v>0.93392799999999998</v>
      </c>
      <c r="CM43">
        <v>3.38524</v>
      </c>
      <c r="CN43">
        <v>3.4150619999999998</v>
      </c>
      <c r="CO43">
        <v>4.1394690000000001</v>
      </c>
      <c r="CP43">
        <v>2.052384</v>
      </c>
      <c r="CQ43">
        <v>1.7075309999999999</v>
      </c>
      <c r="CR43">
        <v>0.79579599999999995</v>
      </c>
      <c r="CS43">
        <v>1.3163020000000001</v>
      </c>
      <c r="CT43">
        <v>0</v>
      </c>
      <c r="CU43">
        <v>0</v>
      </c>
      <c r="CV43">
        <v>0</v>
      </c>
      <c r="CW43">
        <v>1.1584159999999999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71.216248000000007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328.54897799999998</v>
      </c>
      <c r="L44">
        <v>235.09366800000001</v>
      </c>
      <c r="M44">
        <v>44.011673999999999</v>
      </c>
      <c r="N44">
        <v>116.300511</v>
      </c>
      <c r="O44">
        <v>121.91118</v>
      </c>
      <c r="P44">
        <v>134.637552</v>
      </c>
      <c r="Q44">
        <v>17.584340999999998</v>
      </c>
      <c r="R44">
        <v>20.427064999999999</v>
      </c>
      <c r="S44">
        <v>25.990801999999999</v>
      </c>
      <c r="T44">
        <v>0</v>
      </c>
      <c r="U44">
        <v>336.377002</v>
      </c>
      <c r="V44">
        <v>9.8796549999999996</v>
      </c>
      <c r="W44">
        <v>44.724072999999997</v>
      </c>
      <c r="X44">
        <v>94.789925999999994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24.932334000000001</v>
      </c>
      <c r="AF44">
        <v>6.6004019999999999</v>
      </c>
      <c r="AG44">
        <v>42.016978999999999</v>
      </c>
      <c r="AH44">
        <v>0</v>
      </c>
      <c r="AI44">
        <v>0</v>
      </c>
      <c r="AJ44">
        <v>0</v>
      </c>
      <c r="AK44">
        <v>51.962403000000002</v>
      </c>
      <c r="AL44">
        <v>2.9121350000000001</v>
      </c>
      <c r="AM44">
        <v>0</v>
      </c>
      <c r="AN44">
        <v>0.71168600000000004</v>
      </c>
      <c r="AO44">
        <v>3.063409</v>
      </c>
      <c r="AP44">
        <v>2.3460359999999998</v>
      </c>
      <c r="AQ44">
        <v>30.950828999999999</v>
      </c>
      <c r="AR44">
        <v>3.192437</v>
      </c>
      <c r="AS44">
        <v>12.966383</v>
      </c>
      <c r="AT44">
        <v>14.455416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71.296248000000006</v>
      </c>
      <c r="BA44">
        <f t="shared" si="1"/>
        <v>1797.6831240000001</v>
      </c>
      <c r="BD44">
        <v>5.15</v>
      </c>
      <c r="BE44">
        <v>1.85</v>
      </c>
      <c r="BF44">
        <v>2.13</v>
      </c>
      <c r="BG44">
        <v>1.73</v>
      </c>
      <c r="BH44">
        <v>5.83</v>
      </c>
      <c r="BI44">
        <v>0.91</v>
      </c>
      <c r="BJ44">
        <v>0.9</v>
      </c>
      <c r="BK44">
        <v>1.67</v>
      </c>
      <c r="BL44">
        <v>0.88</v>
      </c>
      <c r="BM44">
        <v>0.08</v>
      </c>
      <c r="BN44">
        <v>2.2599999999999998</v>
      </c>
      <c r="BO44">
        <v>3.63</v>
      </c>
      <c r="BP44">
        <v>0.25</v>
      </c>
      <c r="BQ44">
        <v>1.91</v>
      </c>
      <c r="BR44">
        <v>1.05</v>
      </c>
      <c r="BS44">
        <v>1.57</v>
      </c>
      <c r="BT44">
        <v>2.8621780000000001</v>
      </c>
      <c r="BU44">
        <v>1.2935840000000001</v>
      </c>
      <c r="BV44">
        <v>1.95529</v>
      </c>
      <c r="BW44">
        <v>1.872525</v>
      </c>
      <c r="BX44">
        <v>1.8886430000000001</v>
      </c>
      <c r="BY44">
        <v>2.587167</v>
      </c>
      <c r="BZ44">
        <v>1.2797860000000001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5.0501519999999998</v>
      </c>
      <c r="CK44">
        <v>1.8027949999999999</v>
      </c>
      <c r="CL44">
        <v>0.93392799999999998</v>
      </c>
      <c r="CM44">
        <v>3.38524</v>
      </c>
      <c r="CN44">
        <v>3.4150619999999998</v>
      </c>
      <c r="CO44">
        <v>4.1394690000000001</v>
      </c>
      <c r="CP44">
        <v>2.052384</v>
      </c>
      <c r="CQ44">
        <v>1.7075309999999999</v>
      </c>
      <c r="CR44">
        <v>0.79579599999999995</v>
      </c>
      <c r="CS44">
        <v>1.3163020000000001</v>
      </c>
      <c r="CT44">
        <v>0</v>
      </c>
      <c r="CU44">
        <v>0</v>
      </c>
      <c r="CV44">
        <v>0</v>
      </c>
      <c r="CW44">
        <v>1.1584159999999999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71.296248000000006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328.54897799999998</v>
      </c>
      <c r="L45">
        <v>235.09366800000001</v>
      </c>
      <c r="M45">
        <v>44.011673999999999</v>
      </c>
      <c r="N45">
        <v>116.300511</v>
      </c>
      <c r="O45">
        <v>121.91118</v>
      </c>
      <c r="P45">
        <v>134.637552</v>
      </c>
      <c r="Q45">
        <v>17.584340999999998</v>
      </c>
      <c r="R45">
        <v>20.427064999999999</v>
      </c>
      <c r="S45">
        <v>25.990801999999999</v>
      </c>
      <c r="T45">
        <v>0</v>
      </c>
      <c r="U45">
        <v>336.377002</v>
      </c>
      <c r="V45">
        <v>9.8796549999999996</v>
      </c>
      <c r="W45">
        <v>44.724072999999997</v>
      </c>
      <c r="X45">
        <v>94.789925999999994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15.187208</v>
      </c>
      <c r="AF45">
        <v>6.6004019999999999</v>
      </c>
      <c r="AG45">
        <v>42.016978999999999</v>
      </c>
      <c r="AH45">
        <v>0</v>
      </c>
      <c r="AI45">
        <v>0</v>
      </c>
      <c r="AJ45">
        <v>0</v>
      </c>
      <c r="AK45">
        <v>51.962403000000002</v>
      </c>
      <c r="AL45">
        <v>2.9121350000000001</v>
      </c>
      <c r="AM45">
        <v>0</v>
      </c>
      <c r="AN45">
        <v>0.71168600000000004</v>
      </c>
      <c r="AO45">
        <v>3.1115849999999998</v>
      </c>
      <c r="AP45">
        <v>2.3460359999999998</v>
      </c>
      <c r="AQ45">
        <v>15.475414000000001</v>
      </c>
      <c r="AR45">
        <v>6.3848739999999999</v>
      </c>
      <c r="AS45">
        <v>15.559659</v>
      </c>
      <c r="AT45">
        <v>14.455416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71.296248000000006</v>
      </c>
      <c r="BA45">
        <f t="shared" si="1"/>
        <v>1778.2964720000004</v>
      </c>
      <c r="BD45">
        <v>5.15</v>
      </c>
      <c r="BE45">
        <v>1.85</v>
      </c>
      <c r="BF45">
        <v>2.13</v>
      </c>
      <c r="BG45">
        <v>1.73</v>
      </c>
      <c r="BH45">
        <v>5.83</v>
      </c>
      <c r="BI45">
        <v>0.91</v>
      </c>
      <c r="BJ45">
        <v>0.9</v>
      </c>
      <c r="BK45">
        <v>1.67</v>
      </c>
      <c r="BL45">
        <v>0.88</v>
      </c>
      <c r="BM45">
        <v>0.08</v>
      </c>
      <c r="BN45">
        <v>2.2599999999999998</v>
      </c>
      <c r="BO45">
        <v>3.63</v>
      </c>
      <c r="BP45">
        <v>0.25</v>
      </c>
      <c r="BQ45">
        <v>1.91</v>
      </c>
      <c r="BR45">
        <v>1.05</v>
      </c>
      <c r="BS45">
        <v>1.57</v>
      </c>
      <c r="BT45">
        <v>2.8621780000000001</v>
      </c>
      <c r="BU45">
        <v>1.2935840000000001</v>
      </c>
      <c r="BV45">
        <v>1.95529</v>
      </c>
      <c r="BW45">
        <v>1.872525</v>
      </c>
      <c r="BX45">
        <v>1.8886430000000001</v>
      </c>
      <c r="BY45">
        <v>2.587167</v>
      </c>
      <c r="BZ45">
        <v>1.2797860000000001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5.0501519999999998</v>
      </c>
      <c r="CK45">
        <v>1.8027949999999999</v>
      </c>
      <c r="CL45">
        <v>0.93392799999999998</v>
      </c>
      <c r="CM45">
        <v>3.38524</v>
      </c>
      <c r="CN45">
        <v>3.4150619999999998</v>
      </c>
      <c r="CO45">
        <v>4.1394690000000001</v>
      </c>
      <c r="CP45">
        <v>2.052384</v>
      </c>
      <c r="CQ45">
        <v>1.7075309999999999</v>
      </c>
      <c r="CR45">
        <v>0.79579599999999995</v>
      </c>
      <c r="CS45">
        <v>1.3163020000000001</v>
      </c>
      <c r="CT45">
        <v>0</v>
      </c>
      <c r="CU45">
        <v>0</v>
      </c>
      <c r="CV45">
        <v>0</v>
      </c>
      <c r="CW45">
        <v>1.1584159999999999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71.296248000000006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328.54897799999998</v>
      </c>
      <c r="L46">
        <v>235.09366800000001</v>
      </c>
      <c r="M46">
        <v>44.011673999999999</v>
      </c>
      <c r="N46">
        <v>116.300511</v>
      </c>
      <c r="O46">
        <v>121.91118</v>
      </c>
      <c r="P46">
        <v>134.637552</v>
      </c>
      <c r="Q46">
        <v>17.584340999999998</v>
      </c>
      <c r="R46">
        <v>20.427064999999999</v>
      </c>
      <c r="S46">
        <v>25.990801999999999</v>
      </c>
      <c r="T46">
        <v>0</v>
      </c>
      <c r="U46">
        <v>336.377002</v>
      </c>
      <c r="V46">
        <v>9.8796549999999996</v>
      </c>
      <c r="W46">
        <v>44.724072999999997</v>
      </c>
      <c r="X46">
        <v>94.789925999999994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6.6004019999999999</v>
      </c>
      <c r="AG46">
        <v>42.016978999999999</v>
      </c>
      <c r="AH46">
        <v>0</v>
      </c>
      <c r="AI46">
        <v>0</v>
      </c>
      <c r="AJ46">
        <v>0</v>
      </c>
      <c r="AK46">
        <v>51.962403000000002</v>
      </c>
      <c r="AL46">
        <v>2.9121350000000001</v>
      </c>
      <c r="AM46">
        <v>0</v>
      </c>
      <c r="AN46">
        <v>0.71168600000000004</v>
      </c>
      <c r="AO46">
        <v>3.154093</v>
      </c>
      <c r="AP46">
        <v>2.3460359999999998</v>
      </c>
      <c r="AQ46">
        <v>0</v>
      </c>
      <c r="AR46">
        <v>6.3848739999999999</v>
      </c>
      <c r="AS46">
        <v>15.559659</v>
      </c>
      <c r="AT46">
        <v>14.455416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71.296248000000006</v>
      </c>
      <c r="BA46">
        <f t="shared" si="1"/>
        <v>1747.6763580000004</v>
      </c>
      <c r="BD46">
        <v>5.15</v>
      </c>
      <c r="BE46">
        <v>1.85</v>
      </c>
      <c r="BF46">
        <v>2.13</v>
      </c>
      <c r="BG46">
        <v>1.73</v>
      </c>
      <c r="BH46">
        <v>5.83</v>
      </c>
      <c r="BI46">
        <v>0.91</v>
      </c>
      <c r="BJ46">
        <v>0.9</v>
      </c>
      <c r="BK46">
        <v>1.67</v>
      </c>
      <c r="BL46">
        <v>0.88</v>
      </c>
      <c r="BM46">
        <v>0.08</v>
      </c>
      <c r="BN46">
        <v>2.2599999999999998</v>
      </c>
      <c r="BO46">
        <v>3.63</v>
      </c>
      <c r="BP46">
        <v>0.25</v>
      </c>
      <c r="BQ46">
        <v>1.91</v>
      </c>
      <c r="BR46">
        <v>1.05</v>
      </c>
      <c r="BS46">
        <v>1.57</v>
      </c>
      <c r="BT46">
        <v>2.8621780000000001</v>
      </c>
      <c r="BU46">
        <v>1.2935840000000001</v>
      </c>
      <c r="BV46">
        <v>1.95529</v>
      </c>
      <c r="BW46">
        <v>1.872525</v>
      </c>
      <c r="BX46">
        <v>1.8886430000000001</v>
      </c>
      <c r="BY46">
        <v>2.587167</v>
      </c>
      <c r="BZ46">
        <v>1.2797860000000001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5.0501519999999998</v>
      </c>
      <c r="CK46">
        <v>1.8027949999999999</v>
      </c>
      <c r="CL46">
        <v>0.93392799999999998</v>
      </c>
      <c r="CM46">
        <v>3.38524</v>
      </c>
      <c r="CN46">
        <v>3.4150619999999998</v>
      </c>
      <c r="CO46">
        <v>4.1394690000000001</v>
      </c>
      <c r="CP46">
        <v>2.052384</v>
      </c>
      <c r="CQ46">
        <v>1.7075309999999999</v>
      </c>
      <c r="CR46">
        <v>0.79579599999999995</v>
      </c>
      <c r="CS46">
        <v>1.3163020000000001</v>
      </c>
      <c r="CT46">
        <v>0</v>
      </c>
      <c r="CU46">
        <v>0</v>
      </c>
      <c r="CV46">
        <v>0</v>
      </c>
      <c r="CW46">
        <v>1.1584159999999999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71.296248000000006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328.54897799999998</v>
      </c>
      <c r="L47">
        <v>235.09366800000001</v>
      </c>
      <c r="M47">
        <v>44.008781999999997</v>
      </c>
      <c r="N47">
        <v>116.300511</v>
      </c>
      <c r="O47">
        <v>121.91118</v>
      </c>
      <c r="P47">
        <v>134.637552</v>
      </c>
      <c r="Q47">
        <v>17.584340999999998</v>
      </c>
      <c r="R47">
        <v>20.427064999999999</v>
      </c>
      <c r="S47">
        <v>25.990801999999999</v>
      </c>
      <c r="T47">
        <v>0</v>
      </c>
      <c r="U47">
        <v>336.377002</v>
      </c>
      <c r="V47">
        <v>9.8796549999999996</v>
      </c>
      <c r="W47">
        <v>44.724072999999997</v>
      </c>
      <c r="X47">
        <v>94.789925999999994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6.6004019999999999</v>
      </c>
      <c r="AG47">
        <v>42.016978999999999</v>
      </c>
      <c r="AH47">
        <v>0</v>
      </c>
      <c r="AI47">
        <v>0</v>
      </c>
      <c r="AJ47">
        <v>0</v>
      </c>
      <c r="AK47">
        <v>51.962403000000002</v>
      </c>
      <c r="AL47">
        <v>2.9121350000000001</v>
      </c>
      <c r="AM47">
        <v>0</v>
      </c>
      <c r="AN47">
        <v>0.71168600000000004</v>
      </c>
      <c r="AO47">
        <v>3.1824319999999999</v>
      </c>
      <c r="AP47">
        <v>2.3460359999999998</v>
      </c>
      <c r="AQ47">
        <v>0</v>
      </c>
      <c r="AR47">
        <v>32.988514000000002</v>
      </c>
      <c r="AS47">
        <v>15.559659</v>
      </c>
      <c r="AT47">
        <v>14.455416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71.296248000000006</v>
      </c>
      <c r="BA47">
        <f t="shared" si="1"/>
        <v>1774.3054450000002</v>
      </c>
      <c r="BD47">
        <v>5.15</v>
      </c>
      <c r="BE47">
        <v>1.85</v>
      </c>
      <c r="BF47">
        <v>2.13</v>
      </c>
      <c r="BG47">
        <v>1.73</v>
      </c>
      <c r="BH47">
        <v>5.83</v>
      </c>
      <c r="BI47">
        <v>0.91</v>
      </c>
      <c r="BJ47">
        <v>0.9</v>
      </c>
      <c r="BK47">
        <v>1.67</v>
      </c>
      <c r="BL47">
        <v>0.88</v>
      </c>
      <c r="BM47">
        <v>0.08</v>
      </c>
      <c r="BN47">
        <v>2.2599999999999998</v>
      </c>
      <c r="BO47">
        <v>3.63</v>
      </c>
      <c r="BP47">
        <v>0.25</v>
      </c>
      <c r="BQ47">
        <v>1.91</v>
      </c>
      <c r="BR47">
        <v>1.05</v>
      </c>
      <c r="BS47">
        <v>1.57</v>
      </c>
      <c r="BT47">
        <v>2.8621780000000001</v>
      </c>
      <c r="BU47">
        <v>1.2935840000000001</v>
      </c>
      <c r="BV47">
        <v>1.95529</v>
      </c>
      <c r="BW47">
        <v>1.872525</v>
      </c>
      <c r="BX47">
        <v>1.8886430000000001</v>
      </c>
      <c r="BY47">
        <v>2.587167</v>
      </c>
      <c r="BZ47">
        <v>1.2797860000000001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5.0501519999999998</v>
      </c>
      <c r="CK47">
        <v>1.8027949999999999</v>
      </c>
      <c r="CL47">
        <v>0.93392799999999998</v>
      </c>
      <c r="CM47">
        <v>3.38524</v>
      </c>
      <c r="CN47">
        <v>3.4150619999999998</v>
      </c>
      <c r="CO47">
        <v>4.1394690000000001</v>
      </c>
      <c r="CP47">
        <v>2.052384</v>
      </c>
      <c r="CQ47">
        <v>1.7075309999999999</v>
      </c>
      <c r="CR47">
        <v>0.79579599999999995</v>
      </c>
      <c r="CS47">
        <v>1.3163020000000001</v>
      </c>
      <c r="CT47">
        <v>0</v>
      </c>
      <c r="CU47">
        <v>0</v>
      </c>
      <c r="CV47">
        <v>0</v>
      </c>
      <c r="CW47">
        <v>1.1584159999999999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71.296248000000006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328.54897799999998</v>
      </c>
      <c r="L48">
        <v>235.09366800000001</v>
      </c>
      <c r="M48">
        <v>44.008781999999997</v>
      </c>
      <c r="N48">
        <v>116.300511</v>
      </c>
      <c r="O48">
        <v>121.91118</v>
      </c>
      <c r="P48">
        <v>134.637552</v>
      </c>
      <c r="Q48">
        <v>17.584340999999998</v>
      </c>
      <c r="R48">
        <v>20.427064999999999</v>
      </c>
      <c r="S48">
        <v>25.990801999999999</v>
      </c>
      <c r="T48">
        <v>0</v>
      </c>
      <c r="U48">
        <v>336.377002</v>
      </c>
      <c r="V48">
        <v>9.8796549999999996</v>
      </c>
      <c r="W48">
        <v>44.724072999999997</v>
      </c>
      <c r="X48">
        <v>94.789925999999994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6.6004019999999999</v>
      </c>
      <c r="AG48">
        <v>42.016978999999999</v>
      </c>
      <c r="AH48">
        <v>0</v>
      </c>
      <c r="AI48">
        <v>0</v>
      </c>
      <c r="AJ48">
        <v>0</v>
      </c>
      <c r="AK48">
        <v>51.962403000000002</v>
      </c>
      <c r="AL48">
        <v>2.9121350000000001</v>
      </c>
      <c r="AM48">
        <v>0</v>
      </c>
      <c r="AN48">
        <v>0.71168600000000004</v>
      </c>
      <c r="AO48">
        <v>3.227773</v>
      </c>
      <c r="AP48">
        <v>2.3460359999999998</v>
      </c>
      <c r="AQ48">
        <v>0</v>
      </c>
      <c r="AR48">
        <v>32.988514000000002</v>
      </c>
      <c r="AS48">
        <v>15.559659</v>
      </c>
      <c r="AT48">
        <v>14.455416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71.296248000000006</v>
      </c>
      <c r="BA48">
        <f t="shared" si="1"/>
        <v>1774.3507860000002</v>
      </c>
      <c r="BD48">
        <v>5.15</v>
      </c>
      <c r="BE48">
        <v>1.85</v>
      </c>
      <c r="BF48">
        <v>2.13</v>
      </c>
      <c r="BG48">
        <v>1.73</v>
      </c>
      <c r="BH48">
        <v>5.83</v>
      </c>
      <c r="BI48">
        <v>0.91</v>
      </c>
      <c r="BJ48">
        <v>0.9</v>
      </c>
      <c r="BK48">
        <v>1.67</v>
      </c>
      <c r="BL48">
        <v>0.88</v>
      </c>
      <c r="BM48">
        <v>0.08</v>
      </c>
      <c r="BN48">
        <v>2.2599999999999998</v>
      </c>
      <c r="BO48">
        <v>3.63</v>
      </c>
      <c r="BP48">
        <v>0.25</v>
      </c>
      <c r="BQ48">
        <v>1.91</v>
      </c>
      <c r="BR48">
        <v>1.05</v>
      </c>
      <c r="BS48">
        <v>1.57</v>
      </c>
      <c r="BT48">
        <v>2.8621780000000001</v>
      </c>
      <c r="BU48">
        <v>1.2935840000000001</v>
      </c>
      <c r="BV48">
        <v>1.95529</v>
      </c>
      <c r="BW48">
        <v>1.872525</v>
      </c>
      <c r="BX48">
        <v>1.8886430000000001</v>
      </c>
      <c r="BY48">
        <v>2.587167</v>
      </c>
      <c r="BZ48">
        <v>1.2797860000000001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5.0501519999999998</v>
      </c>
      <c r="CK48">
        <v>1.8027949999999999</v>
      </c>
      <c r="CL48">
        <v>0.93392799999999998</v>
      </c>
      <c r="CM48">
        <v>3.38524</v>
      </c>
      <c r="CN48">
        <v>3.4150619999999998</v>
      </c>
      <c r="CO48">
        <v>4.1394690000000001</v>
      </c>
      <c r="CP48">
        <v>2.052384</v>
      </c>
      <c r="CQ48">
        <v>1.7075309999999999</v>
      </c>
      <c r="CR48">
        <v>0.79579599999999995</v>
      </c>
      <c r="CS48">
        <v>1.3163020000000001</v>
      </c>
      <c r="CT48">
        <v>0</v>
      </c>
      <c r="CU48">
        <v>0</v>
      </c>
      <c r="CV48">
        <v>0</v>
      </c>
      <c r="CW48">
        <v>1.1584159999999999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71.296248000000006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328.54897799999998</v>
      </c>
      <c r="L49">
        <v>235.09366800000001</v>
      </c>
      <c r="M49">
        <v>44.008781999999997</v>
      </c>
      <c r="N49">
        <v>116.300511</v>
      </c>
      <c r="O49">
        <v>121.91118</v>
      </c>
      <c r="P49">
        <v>136.07990599999999</v>
      </c>
      <c r="Q49">
        <v>17.584340999999998</v>
      </c>
      <c r="R49">
        <v>20.427064999999999</v>
      </c>
      <c r="S49">
        <v>25.990801999999999</v>
      </c>
      <c r="T49">
        <v>0</v>
      </c>
      <c r="U49">
        <v>336.377002</v>
      </c>
      <c r="V49">
        <v>14.499167</v>
      </c>
      <c r="W49">
        <v>44.724072999999997</v>
      </c>
      <c r="X49">
        <v>94.789925999999994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6.6004019999999999</v>
      </c>
      <c r="AG49">
        <v>42.016978999999999</v>
      </c>
      <c r="AH49">
        <v>0</v>
      </c>
      <c r="AI49">
        <v>0</v>
      </c>
      <c r="AJ49">
        <v>0</v>
      </c>
      <c r="AK49">
        <v>51.962403000000002</v>
      </c>
      <c r="AL49">
        <v>2.9121350000000001</v>
      </c>
      <c r="AM49">
        <v>0</v>
      </c>
      <c r="AN49">
        <v>0.71168600000000004</v>
      </c>
      <c r="AO49">
        <v>3.2476099999999999</v>
      </c>
      <c r="AP49">
        <v>2.3460359999999998</v>
      </c>
      <c r="AQ49">
        <v>0</v>
      </c>
      <c r="AR49">
        <v>3.192437</v>
      </c>
      <c r="AS49">
        <v>10.373106</v>
      </c>
      <c r="AT49">
        <v>14.455416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71.246248000000008</v>
      </c>
      <c r="BA49">
        <f t="shared" si="1"/>
        <v>1745.3998589999997</v>
      </c>
      <c r="BD49">
        <v>5.15</v>
      </c>
      <c r="BE49">
        <v>1.85</v>
      </c>
      <c r="BF49">
        <v>2.13</v>
      </c>
      <c r="BG49">
        <v>1.73</v>
      </c>
      <c r="BH49">
        <v>5.83</v>
      </c>
      <c r="BI49">
        <v>0.91</v>
      </c>
      <c r="BJ49">
        <v>0.85</v>
      </c>
      <c r="BK49">
        <v>1.67</v>
      </c>
      <c r="BL49">
        <v>0.88</v>
      </c>
      <c r="BM49">
        <v>0.08</v>
      </c>
      <c r="BN49">
        <v>2.2599999999999998</v>
      </c>
      <c r="BO49">
        <v>3.63</v>
      </c>
      <c r="BP49">
        <v>0.25</v>
      </c>
      <c r="BQ49">
        <v>1.91</v>
      </c>
      <c r="BR49">
        <v>1.05</v>
      </c>
      <c r="BS49">
        <v>1.57</v>
      </c>
      <c r="BT49">
        <v>2.8621780000000001</v>
      </c>
      <c r="BU49">
        <v>1.2935840000000001</v>
      </c>
      <c r="BV49">
        <v>1.95529</v>
      </c>
      <c r="BW49">
        <v>1.872525</v>
      </c>
      <c r="BX49">
        <v>1.8886430000000001</v>
      </c>
      <c r="BY49">
        <v>2.587167</v>
      </c>
      <c r="BZ49">
        <v>1.2797860000000001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5.0501519999999998</v>
      </c>
      <c r="CK49">
        <v>1.8027949999999999</v>
      </c>
      <c r="CL49">
        <v>0.93392799999999998</v>
      </c>
      <c r="CM49">
        <v>3.38524</v>
      </c>
      <c r="CN49">
        <v>3.4150619999999998</v>
      </c>
      <c r="CO49">
        <v>4.1394690000000001</v>
      </c>
      <c r="CP49">
        <v>2.052384</v>
      </c>
      <c r="CQ49">
        <v>1.7075309999999999</v>
      </c>
      <c r="CR49">
        <v>0.79579599999999995</v>
      </c>
      <c r="CS49">
        <v>1.3163020000000001</v>
      </c>
      <c r="CT49">
        <v>0</v>
      </c>
      <c r="CU49">
        <v>0</v>
      </c>
      <c r="CV49">
        <v>0</v>
      </c>
      <c r="CW49">
        <v>1.1584159999999999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71.246248000000008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328.54897799999998</v>
      </c>
      <c r="L50">
        <v>235.09366800000001</v>
      </c>
      <c r="M50">
        <v>44.008781999999997</v>
      </c>
      <c r="N50">
        <v>116.300511</v>
      </c>
      <c r="O50">
        <v>121.91118</v>
      </c>
      <c r="P50">
        <v>136.13352499999999</v>
      </c>
      <c r="Q50">
        <v>17.584340999999998</v>
      </c>
      <c r="R50">
        <v>20.427064999999999</v>
      </c>
      <c r="S50">
        <v>25.990801999999999</v>
      </c>
      <c r="T50">
        <v>0</v>
      </c>
      <c r="U50">
        <v>336.377002</v>
      </c>
      <c r="V50">
        <v>14.499167</v>
      </c>
      <c r="W50">
        <v>44.724072999999997</v>
      </c>
      <c r="X50">
        <v>94.789925999999994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6.6004019999999999</v>
      </c>
      <c r="AG50">
        <v>42.016978999999999</v>
      </c>
      <c r="AH50">
        <v>0</v>
      </c>
      <c r="AI50">
        <v>0</v>
      </c>
      <c r="AJ50">
        <v>0</v>
      </c>
      <c r="AK50">
        <v>51.962403000000002</v>
      </c>
      <c r="AL50">
        <v>2.9121350000000001</v>
      </c>
      <c r="AM50">
        <v>0</v>
      </c>
      <c r="AN50">
        <v>0.71168600000000004</v>
      </c>
      <c r="AO50">
        <v>3.2589459999999999</v>
      </c>
      <c r="AP50">
        <v>2.3460359999999998</v>
      </c>
      <c r="AQ50">
        <v>0</v>
      </c>
      <c r="AR50">
        <v>3.192437</v>
      </c>
      <c r="AS50">
        <v>10.373106</v>
      </c>
      <c r="AT50">
        <v>14.455416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71.246248000000008</v>
      </c>
      <c r="BA50">
        <f t="shared" si="1"/>
        <v>1745.4648139999997</v>
      </c>
      <c r="BD50">
        <v>5.15</v>
      </c>
      <c r="BE50">
        <v>1.85</v>
      </c>
      <c r="BF50">
        <v>2.13</v>
      </c>
      <c r="BG50">
        <v>1.73</v>
      </c>
      <c r="BH50">
        <v>5.83</v>
      </c>
      <c r="BI50">
        <v>0.91</v>
      </c>
      <c r="BJ50">
        <v>0.85</v>
      </c>
      <c r="BK50">
        <v>1.67</v>
      </c>
      <c r="BL50">
        <v>0.88</v>
      </c>
      <c r="BM50">
        <v>0.08</v>
      </c>
      <c r="BN50">
        <v>2.2599999999999998</v>
      </c>
      <c r="BO50">
        <v>3.63</v>
      </c>
      <c r="BP50">
        <v>0.25</v>
      </c>
      <c r="BQ50">
        <v>1.91</v>
      </c>
      <c r="BR50">
        <v>1.05</v>
      </c>
      <c r="BS50">
        <v>1.57</v>
      </c>
      <c r="BT50">
        <v>2.8621780000000001</v>
      </c>
      <c r="BU50">
        <v>1.2935840000000001</v>
      </c>
      <c r="BV50">
        <v>1.95529</v>
      </c>
      <c r="BW50">
        <v>1.872525</v>
      </c>
      <c r="BX50">
        <v>1.8886430000000001</v>
      </c>
      <c r="BY50">
        <v>2.587167</v>
      </c>
      <c r="BZ50">
        <v>1.2797860000000001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5.0501519999999998</v>
      </c>
      <c r="CK50">
        <v>1.8027949999999999</v>
      </c>
      <c r="CL50">
        <v>0.93392799999999998</v>
      </c>
      <c r="CM50">
        <v>3.38524</v>
      </c>
      <c r="CN50">
        <v>3.4150619999999998</v>
      </c>
      <c r="CO50">
        <v>4.1394690000000001</v>
      </c>
      <c r="CP50">
        <v>2.052384</v>
      </c>
      <c r="CQ50">
        <v>1.7075309999999999</v>
      </c>
      <c r="CR50">
        <v>0.79579599999999995</v>
      </c>
      <c r="CS50">
        <v>1.3163020000000001</v>
      </c>
      <c r="CT50">
        <v>0</v>
      </c>
      <c r="CU50">
        <v>0</v>
      </c>
      <c r="CV50">
        <v>0</v>
      </c>
      <c r="CW50">
        <v>1.1584159999999999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71.246248000000008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328.54897799999998</v>
      </c>
      <c r="L51">
        <v>206.66979900000001</v>
      </c>
      <c r="M51">
        <v>44.008781999999997</v>
      </c>
      <c r="N51">
        <v>116.300511</v>
      </c>
      <c r="O51">
        <v>121.91118</v>
      </c>
      <c r="P51">
        <v>136.13352499999999</v>
      </c>
      <c r="Q51">
        <v>13.198596</v>
      </c>
      <c r="R51">
        <v>20.427064999999999</v>
      </c>
      <c r="S51">
        <v>20.895520999999999</v>
      </c>
      <c r="T51">
        <v>0</v>
      </c>
      <c r="U51">
        <v>336.377002</v>
      </c>
      <c r="V51">
        <v>17.485306999999999</v>
      </c>
      <c r="W51">
        <v>44.724072999999997</v>
      </c>
      <c r="X51">
        <v>94.789925999999994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6.6004019999999999</v>
      </c>
      <c r="AG51">
        <v>42.016978999999999</v>
      </c>
      <c r="AH51">
        <v>0</v>
      </c>
      <c r="AI51">
        <v>0</v>
      </c>
      <c r="AJ51">
        <v>0</v>
      </c>
      <c r="AK51">
        <v>51.962403000000002</v>
      </c>
      <c r="AL51">
        <v>2.9121350000000001</v>
      </c>
      <c r="AM51">
        <v>0</v>
      </c>
      <c r="AN51">
        <v>0.71168600000000004</v>
      </c>
      <c r="AO51">
        <v>3.315623</v>
      </c>
      <c r="AP51">
        <v>2.3460359999999998</v>
      </c>
      <c r="AQ51">
        <v>0</v>
      </c>
      <c r="AR51">
        <v>3.192437</v>
      </c>
      <c r="AS51">
        <v>10.373106</v>
      </c>
      <c r="AT51">
        <v>14.455416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71.246248000000008</v>
      </c>
      <c r="BA51">
        <f t="shared" si="1"/>
        <v>1710.6027359999998</v>
      </c>
      <c r="BD51">
        <v>5.15</v>
      </c>
      <c r="BE51">
        <v>1.85</v>
      </c>
      <c r="BF51">
        <v>2.13</v>
      </c>
      <c r="BG51">
        <v>1.73</v>
      </c>
      <c r="BH51">
        <v>5.83</v>
      </c>
      <c r="BI51">
        <v>0.91</v>
      </c>
      <c r="BJ51">
        <v>0.85</v>
      </c>
      <c r="BK51">
        <v>1.67</v>
      </c>
      <c r="BL51">
        <v>0.88</v>
      </c>
      <c r="BM51">
        <v>0.08</v>
      </c>
      <c r="BN51">
        <v>2.2599999999999998</v>
      </c>
      <c r="BO51">
        <v>3.63</v>
      </c>
      <c r="BP51">
        <v>0.25</v>
      </c>
      <c r="BQ51">
        <v>1.91</v>
      </c>
      <c r="BR51">
        <v>1.05</v>
      </c>
      <c r="BS51">
        <v>1.57</v>
      </c>
      <c r="BT51">
        <v>2.8621780000000001</v>
      </c>
      <c r="BU51">
        <v>1.2935840000000001</v>
      </c>
      <c r="BV51">
        <v>1.95529</v>
      </c>
      <c r="BW51">
        <v>1.872525</v>
      </c>
      <c r="BX51">
        <v>1.8886430000000001</v>
      </c>
      <c r="BY51">
        <v>2.587167</v>
      </c>
      <c r="BZ51">
        <v>1.2797860000000001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5.0501519999999998</v>
      </c>
      <c r="CK51">
        <v>1.8027949999999999</v>
      </c>
      <c r="CL51">
        <v>0.93392799999999998</v>
      </c>
      <c r="CM51">
        <v>3.38524</v>
      </c>
      <c r="CN51">
        <v>3.4150619999999998</v>
      </c>
      <c r="CO51">
        <v>4.1394690000000001</v>
      </c>
      <c r="CP51">
        <v>2.052384</v>
      </c>
      <c r="CQ51">
        <v>1.7075309999999999</v>
      </c>
      <c r="CR51">
        <v>0.79579599999999995</v>
      </c>
      <c r="CS51">
        <v>1.3163020000000001</v>
      </c>
      <c r="CT51">
        <v>0</v>
      </c>
      <c r="CU51">
        <v>0</v>
      </c>
      <c r="CV51">
        <v>0</v>
      </c>
      <c r="CW51">
        <v>1.1584159999999999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71.246248000000008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328.54897799999998</v>
      </c>
      <c r="L52">
        <v>206.66979900000001</v>
      </c>
      <c r="M52">
        <v>44.008781999999997</v>
      </c>
      <c r="N52">
        <v>116.300511</v>
      </c>
      <c r="O52">
        <v>121.91118</v>
      </c>
      <c r="P52">
        <v>136.13352499999999</v>
      </c>
      <c r="Q52">
        <v>13.198596</v>
      </c>
      <c r="R52">
        <v>20.427064999999999</v>
      </c>
      <c r="S52">
        <v>20.895520999999999</v>
      </c>
      <c r="T52">
        <v>0</v>
      </c>
      <c r="U52">
        <v>336.377002</v>
      </c>
      <c r="V52">
        <v>17.485306999999999</v>
      </c>
      <c r="W52">
        <v>44.724072999999997</v>
      </c>
      <c r="X52">
        <v>94.789925999999994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6.6004019999999999</v>
      </c>
      <c r="AG52">
        <v>42.016978999999999</v>
      </c>
      <c r="AH52">
        <v>0</v>
      </c>
      <c r="AI52">
        <v>0</v>
      </c>
      <c r="AJ52">
        <v>0</v>
      </c>
      <c r="AK52">
        <v>51.962403000000002</v>
      </c>
      <c r="AL52">
        <v>2.9121350000000001</v>
      </c>
      <c r="AM52">
        <v>0</v>
      </c>
      <c r="AN52">
        <v>0.71168600000000004</v>
      </c>
      <c r="AO52">
        <v>3.3609650000000002</v>
      </c>
      <c r="AP52">
        <v>2.3460359999999998</v>
      </c>
      <c r="AQ52">
        <v>0</v>
      </c>
      <c r="AR52">
        <v>3.192437</v>
      </c>
      <c r="AS52">
        <v>10.373106</v>
      </c>
      <c r="AT52">
        <v>14.455416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71.246248000000008</v>
      </c>
      <c r="BA52">
        <f t="shared" si="1"/>
        <v>1710.6480779999999</v>
      </c>
      <c r="BD52">
        <v>5.15</v>
      </c>
      <c r="BE52">
        <v>1.85</v>
      </c>
      <c r="BF52">
        <v>2.13</v>
      </c>
      <c r="BG52">
        <v>1.73</v>
      </c>
      <c r="BH52">
        <v>5.83</v>
      </c>
      <c r="BI52">
        <v>0.91</v>
      </c>
      <c r="BJ52">
        <v>0.85</v>
      </c>
      <c r="BK52">
        <v>1.67</v>
      </c>
      <c r="BL52">
        <v>0.88</v>
      </c>
      <c r="BM52">
        <v>0.08</v>
      </c>
      <c r="BN52">
        <v>2.2599999999999998</v>
      </c>
      <c r="BO52">
        <v>3.63</v>
      </c>
      <c r="BP52">
        <v>0.25</v>
      </c>
      <c r="BQ52">
        <v>1.91</v>
      </c>
      <c r="BR52">
        <v>1.05</v>
      </c>
      <c r="BS52">
        <v>1.57</v>
      </c>
      <c r="BT52">
        <v>2.8621780000000001</v>
      </c>
      <c r="BU52">
        <v>1.2935840000000001</v>
      </c>
      <c r="BV52">
        <v>1.95529</v>
      </c>
      <c r="BW52">
        <v>1.872525</v>
      </c>
      <c r="BX52">
        <v>1.8886430000000001</v>
      </c>
      <c r="BY52">
        <v>2.587167</v>
      </c>
      <c r="BZ52">
        <v>1.2797860000000001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5.0501519999999998</v>
      </c>
      <c r="CK52">
        <v>1.8027949999999999</v>
      </c>
      <c r="CL52">
        <v>0.93392799999999998</v>
      </c>
      <c r="CM52">
        <v>3.38524</v>
      </c>
      <c r="CN52">
        <v>3.4150619999999998</v>
      </c>
      <c r="CO52">
        <v>4.1394690000000001</v>
      </c>
      <c r="CP52">
        <v>2.052384</v>
      </c>
      <c r="CQ52">
        <v>1.7075309999999999</v>
      </c>
      <c r="CR52">
        <v>0.79579599999999995</v>
      </c>
      <c r="CS52">
        <v>1.3163020000000001</v>
      </c>
      <c r="CT52">
        <v>0</v>
      </c>
      <c r="CU52">
        <v>0</v>
      </c>
      <c r="CV52">
        <v>0</v>
      </c>
      <c r="CW52">
        <v>1.1584159999999999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71.246248000000008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291.78793899999999</v>
      </c>
      <c r="L53">
        <v>206.66979900000001</v>
      </c>
      <c r="M53">
        <v>44.008781999999997</v>
      </c>
      <c r="N53">
        <v>116.300511</v>
      </c>
      <c r="O53">
        <v>121.91118</v>
      </c>
      <c r="P53">
        <v>136.13352499999999</v>
      </c>
      <c r="Q53">
        <v>13.198596</v>
      </c>
      <c r="R53">
        <v>20.427064999999999</v>
      </c>
      <c r="S53">
        <v>20.895520999999999</v>
      </c>
      <c r="T53">
        <v>0</v>
      </c>
      <c r="U53">
        <v>336.377002</v>
      </c>
      <c r="V53">
        <v>13.451492</v>
      </c>
      <c r="W53">
        <v>44.724072999999997</v>
      </c>
      <c r="X53">
        <v>94.789925999999994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6.6004019999999999</v>
      </c>
      <c r="AG53">
        <v>42.016978999999999</v>
      </c>
      <c r="AH53">
        <v>0</v>
      </c>
      <c r="AI53">
        <v>0</v>
      </c>
      <c r="AJ53">
        <v>0</v>
      </c>
      <c r="AK53">
        <v>51.962403000000002</v>
      </c>
      <c r="AL53">
        <v>2.9121350000000001</v>
      </c>
      <c r="AM53">
        <v>0</v>
      </c>
      <c r="AN53">
        <v>0.71168600000000004</v>
      </c>
      <c r="AO53">
        <v>1.992208</v>
      </c>
      <c r="AP53">
        <v>2.3460359999999998</v>
      </c>
      <c r="AQ53">
        <v>0</v>
      </c>
      <c r="AR53">
        <v>6.3848739999999999</v>
      </c>
      <c r="AS53">
        <v>10.373106</v>
      </c>
      <c r="AT53">
        <v>14.455416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71.246248000000008</v>
      </c>
      <c r="BA53">
        <f t="shared" si="1"/>
        <v>1671.6769039999997</v>
      </c>
      <c r="BD53">
        <v>5.15</v>
      </c>
      <c r="BE53">
        <v>1.85</v>
      </c>
      <c r="BF53">
        <v>2.13</v>
      </c>
      <c r="BG53">
        <v>1.73</v>
      </c>
      <c r="BH53">
        <v>5.83</v>
      </c>
      <c r="BI53">
        <v>0.91</v>
      </c>
      <c r="BJ53">
        <v>0.85</v>
      </c>
      <c r="BK53">
        <v>1.67</v>
      </c>
      <c r="BL53">
        <v>0.88</v>
      </c>
      <c r="BM53">
        <v>0.08</v>
      </c>
      <c r="BN53">
        <v>2.2599999999999998</v>
      </c>
      <c r="BO53">
        <v>3.63</v>
      </c>
      <c r="BP53">
        <v>0.25</v>
      </c>
      <c r="BQ53">
        <v>1.91</v>
      </c>
      <c r="BR53">
        <v>1.05</v>
      </c>
      <c r="BS53">
        <v>1.57</v>
      </c>
      <c r="BT53">
        <v>2.8621780000000001</v>
      </c>
      <c r="BU53">
        <v>1.2935840000000001</v>
      </c>
      <c r="BV53">
        <v>1.95529</v>
      </c>
      <c r="BW53">
        <v>1.872525</v>
      </c>
      <c r="BX53">
        <v>1.8886430000000001</v>
      </c>
      <c r="BY53">
        <v>2.587167</v>
      </c>
      <c r="BZ53">
        <v>1.2797860000000001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5.0501519999999998</v>
      </c>
      <c r="CK53">
        <v>1.8027949999999999</v>
      </c>
      <c r="CL53">
        <v>0.93392799999999998</v>
      </c>
      <c r="CM53">
        <v>3.38524</v>
      </c>
      <c r="CN53">
        <v>3.4150619999999998</v>
      </c>
      <c r="CO53">
        <v>4.1394690000000001</v>
      </c>
      <c r="CP53">
        <v>2.052384</v>
      </c>
      <c r="CQ53">
        <v>1.7075309999999999</v>
      </c>
      <c r="CR53">
        <v>0.79579599999999995</v>
      </c>
      <c r="CS53">
        <v>1.3163020000000001</v>
      </c>
      <c r="CT53">
        <v>0</v>
      </c>
      <c r="CU53">
        <v>0</v>
      </c>
      <c r="CV53">
        <v>0</v>
      </c>
      <c r="CW53">
        <v>1.1584159999999999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71.246248000000008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289.02907800000003</v>
      </c>
      <c r="L54">
        <v>174.861099</v>
      </c>
      <c r="M54">
        <v>44.008781999999997</v>
      </c>
      <c r="N54">
        <v>116.300511</v>
      </c>
      <c r="O54">
        <v>121.91118</v>
      </c>
      <c r="P54">
        <v>136.13352499999999</v>
      </c>
      <c r="Q54">
        <v>6.7473000000000001</v>
      </c>
      <c r="R54">
        <v>20.427064999999999</v>
      </c>
      <c r="S54">
        <v>20.895520999999999</v>
      </c>
      <c r="T54">
        <v>0</v>
      </c>
      <c r="U54">
        <v>336.377002</v>
      </c>
      <c r="V54">
        <v>13.041728000000001</v>
      </c>
      <c r="W54">
        <v>44.724072999999997</v>
      </c>
      <c r="X54">
        <v>94.789925999999994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6.6004019999999999</v>
      </c>
      <c r="AG54">
        <v>42.016978999999999</v>
      </c>
      <c r="AH54">
        <v>0</v>
      </c>
      <c r="AI54">
        <v>0</v>
      </c>
      <c r="AJ54">
        <v>0</v>
      </c>
      <c r="AK54">
        <v>51.962403000000002</v>
      </c>
      <c r="AL54">
        <v>2.9121350000000001</v>
      </c>
      <c r="AM54">
        <v>0</v>
      </c>
      <c r="AN54">
        <v>0.71168600000000004</v>
      </c>
      <c r="AO54">
        <v>2.0998950000000001</v>
      </c>
      <c r="AP54">
        <v>2.3460359999999998</v>
      </c>
      <c r="AQ54">
        <v>0</v>
      </c>
      <c r="AR54">
        <v>6.3848739999999999</v>
      </c>
      <c r="AS54">
        <v>10.373106</v>
      </c>
      <c r="AT54">
        <v>14.455416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71.16624800000001</v>
      </c>
      <c r="BA54">
        <f t="shared" si="1"/>
        <v>1630.2759700000001</v>
      </c>
      <c r="BD54">
        <v>5.15</v>
      </c>
      <c r="BE54">
        <v>1.85</v>
      </c>
      <c r="BF54">
        <v>2.13</v>
      </c>
      <c r="BG54">
        <v>1.73</v>
      </c>
      <c r="BH54">
        <v>5.83</v>
      </c>
      <c r="BI54">
        <v>0.87</v>
      </c>
      <c r="BJ54">
        <v>0.81</v>
      </c>
      <c r="BK54">
        <v>1.67</v>
      </c>
      <c r="BL54">
        <v>0.88</v>
      </c>
      <c r="BM54">
        <v>0.08</v>
      </c>
      <c r="BN54">
        <v>2.2599999999999998</v>
      </c>
      <c r="BO54">
        <v>3.63</v>
      </c>
      <c r="BP54">
        <v>0.25</v>
      </c>
      <c r="BQ54">
        <v>1.91</v>
      </c>
      <c r="BR54">
        <v>1.05</v>
      </c>
      <c r="BS54">
        <v>1.57</v>
      </c>
      <c r="BT54">
        <v>2.8621780000000001</v>
      </c>
      <c r="BU54">
        <v>1.2935840000000001</v>
      </c>
      <c r="BV54">
        <v>1.95529</v>
      </c>
      <c r="BW54">
        <v>1.872525</v>
      </c>
      <c r="BX54">
        <v>1.8886430000000001</v>
      </c>
      <c r="BY54">
        <v>2.587167</v>
      </c>
      <c r="BZ54">
        <v>1.2797860000000001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5.0501519999999998</v>
      </c>
      <c r="CK54">
        <v>1.8027949999999999</v>
      </c>
      <c r="CL54">
        <v>0.93392799999999998</v>
      </c>
      <c r="CM54">
        <v>3.38524</v>
      </c>
      <c r="CN54">
        <v>3.4150619999999998</v>
      </c>
      <c r="CO54">
        <v>4.1394690000000001</v>
      </c>
      <c r="CP54">
        <v>2.052384</v>
      </c>
      <c r="CQ54">
        <v>1.7075309999999999</v>
      </c>
      <c r="CR54">
        <v>0.79579599999999995</v>
      </c>
      <c r="CS54">
        <v>1.3163020000000001</v>
      </c>
      <c r="CT54">
        <v>0</v>
      </c>
      <c r="CU54">
        <v>0</v>
      </c>
      <c r="CV54">
        <v>0</v>
      </c>
      <c r="CW54">
        <v>1.1584159999999999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71.16624800000001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289.11582900000002</v>
      </c>
      <c r="L55">
        <v>136.30509900000001</v>
      </c>
      <c r="M55">
        <v>44.008781999999997</v>
      </c>
      <c r="N55">
        <v>116.300511</v>
      </c>
      <c r="O55">
        <v>121.91118</v>
      </c>
      <c r="P55">
        <v>136.13352499999999</v>
      </c>
      <c r="Q55">
        <v>6.7473000000000001</v>
      </c>
      <c r="R55">
        <v>20.427064999999999</v>
      </c>
      <c r="S55">
        <v>20.905159999999999</v>
      </c>
      <c r="T55">
        <v>0</v>
      </c>
      <c r="U55">
        <v>336.377002</v>
      </c>
      <c r="V55">
        <v>13.041728000000001</v>
      </c>
      <c r="W55">
        <v>44.724072999999997</v>
      </c>
      <c r="X55">
        <v>94.789925999999994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6.6004019999999999</v>
      </c>
      <c r="AG55">
        <v>42.016978999999999</v>
      </c>
      <c r="AH55">
        <v>0</v>
      </c>
      <c r="AI55">
        <v>0</v>
      </c>
      <c r="AJ55">
        <v>0</v>
      </c>
      <c r="AK55">
        <v>51.962403000000002</v>
      </c>
      <c r="AL55">
        <v>2.9121350000000001</v>
      </c>
      <c r="AM55">
        <v>0</v>
      </c>
      <c r="AN55">
        <v>0.71168600000000004</v>
      </c>
      <c r="AO55">
        <v>2.1934119999999999</v>
      </c>
      <c r="AP55">
        <v>2.3460359999999998</v>
      </c>
      <c r="AQ55">
        <v>0</v>
      </c>
      <c r="AR55">
        <v>12.769747000000001</v>
      </c>
      <c r="AS55">
        <v>10.373106</v>
      </c>
      <c r="AT55">
        <v>14.455416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71.16624800000001</v>
      </c>
      <c r="BA55">
        <f t="shared" si="1"/>
        <v>1598.2947500000002</v>
      </c>
      <c r="BD55">
        <v>5.15</v>
      </c>
      <c r="BE55">
        <v>1.85</v>
      </c>
      <c r="BF55">
        <v>2.13</v>
      </c>
      <c r="BG55">
        <v>1.73</v>
      </c>
      <c r="BH55">
        <v>5.83</v>
      </c>
      <c r="BI55">
        <v>0.87</v>
      </c>
      <c r="BJ55">
        <v>0.81</v>
      </c>
      <c r="BK55">
        <v>1.67</v>
      </c>
      <c r="BL55">
        <v>0.88</v>
      </c>
      <c r="BM55">
        <v>0.08</v>
      </c>
      <c r="BN55">
        <v>2.2599999999999998</v>
      </c>
      <c r="BO55">
        <v>3.63</v>
      </c>
      <c r="BP55">
        <v>0.25</v>
      </c>
      <c r="BQ55">
        <v>1.91</v>
      </c>
      <c r="BR55">
        <v>1.05</v>
      </c>
      <c r="BS55">
        <v>1.57</v>
      </c>
      <c r="BT55">
        <v>2.8621780000000001</v>
      </c>
      <c r="BU55">
        <v>1.2935840000000001</v>
      </c>
      <c r="BV55">
        <v>1.95529</v>
      </c>
      <c r="BW55">
        <v>1.872525</v>
      </c>
      <c r="BX55">
        <v>1.8886430000000001</v>
      </c>
      <c r="BY55">
        <v>2.587167</v>
      </c>
      <c r="BZ55">
        <v>1.2797860000000001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5.0501519999999998</v>
      </c>
      <c r="CK55">
        <v>1.8027949999999999</v>
      </c>
      <c r="CL55">
        <v>0.93392799999999998</v>
      </c>
      <c r="CM55">
        <v>3.38524</v>
      </c>
      <c r="CN55">
        <v>3.4150619999999998</v>
      </c>
      <c r="CO55">
        <v>4.1394690000000001</v>
      </c>
      <c r="CP55">
        <v>2.052384</v>
      </c>
      <c r="CQ55">
        <v>1.7075309999999999</v>
      </c>
      <c r="CR55">
        <v>0.79579599999999995</v>
      </c>
      <c r="CS55">
        <v>1.3163020000000001</v>
      </c>
      <c r="CT55">
        <v>0</v>
      </c>
      <c r="CU55">
        <v>0</v>
      </c>
      <c r="CV55">
        <v>0</v>
      </c>
      <c r="CW55">
        <v>1.1584159999999999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71.16624800000001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289.11582900000002</v>
      </c>
      <c r="L56">
        <v>122.81049899999999</v>
      </c>
      <c r="M56">
        <v>44.008781999999997</v>
      </c>
      <c r="N56">
        <v>116.300511</v>
      </c>
      <c r="O56">
        <v>121.91118</v>
      </c>
      <c r="P56">
        <v>136.13352499999999</v>
      </c>
      <c r="Q56">
        <v>6.7473000000000001</v>
      </c>
      <c r="R56">
        <v>20.427064999999999</v>
      </c>
      <c r="S56">
        <v>20.905159999999999</v>
      </c>
      <c r="T56">
        <v>0</v>
      </c>
      <c r="U56">
        <v>336.377002</v>
      </c>
      <c r="V56">
        <v>13.041728000000001</v>
      </c>
      <c r="W56">
        <v>44.724072999999997</v>
      </c>
      <c r="X56">
        <v>94.789925999999994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6.6004019999999999</v>
      </c>
      <c r="AG56">
        <v>42.016978999999999</v>
      </c>
      <c r="AH56">
        <v>0</v>
      </c>
      <c r="AI56">
        <v>0</v>
      </c>
      <c r="AJ56">
        <v>0</v>
      </c>
      <c r="AK56">
        <v>51.962403000000002</v>
      </c>
      <c r="AL56">
        <v>2.9121350000000001</v>
      </c>
      <c r="AM56">
        <v>0</v>
      </c>
      <c r="AN56">
        <v>0.71168600000000004</v>
      </c>
      <c r="AO56">
        <v>2.2075819999999999</v>
      </c>
      <c r="AP56">
        <v>2.3460359999999998</v>
      </c>
      <c r="AQ56">
        <v>0</v>
      </c>
      <c r="AR56">
        <v>12.769747000000001</v>
      </c>
      <c r="AS56">
        <v>10.373106</v>
      </c>
      <c r="AT56">
        <v>14.455416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71.16624800000001</v>
      </c>
      <c r="BA56">
        <f t="shared" si="1"/>
        <v>1584.8143200000002</v>
      </c>
      <c r="BD56">
        <v>5.15</v>
      </c>
      <c r="BE56">
        <v>1.85</v>
      </c>
      <c r="BF56">
        <v>2.13</v>
      </c>
      <c r="BG56">
        <v>1.73</v>
      </c>
      <c r="BH56">
        <v>5.83</v>
      </c>
      <c r="BI56">
        <v>0.87</v>
      </c>
      <c r="BJ56">
        <v>0.81</v>
      </c>
      <c r="BK56">
        <v>1.67</v>
      </c>
      <c r="BL56">
        <v>0.88</v>
      </c>
      <c r="BM56">
        <v>0.08</v>
      </c>
      <c r="BN56">
        <v>2.2599999999999998</v>
      </c>
      <c r="BO56">
        <v>3.63</v>
      </c>
      <c r="BP56">
        <v>0.25</v>
      </c>
      <c r="BQ56">
        <v>1.91</v>
      </c>
      <c r="BR56">
        <v>1.05</v>
      </c>
      <c r="BS56">
        <v>1.57</v>
      </c>
      <c r="BT56">
        <v>2.8621780000000001</v>
      </c>
      <c r="BU56">
        <v>1.2935840000000001</v>
      </c>
      <c r="BV56">
        <v>1.95529</v>
      </c>
      <c r="BW56">
        <v>1.872525</v>
      </c>
      <c r="BX56">
        <v>1.8886430000000001</v>
      </c>
      <c r="BY56">
        <v>2.587167</v>
      </c>
      <c r="BZ56">
        <v>1.2797860000000001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5.0501519999999998</v>
      </c>
      <c r="CK56">
        <v>1.8027949999999999</v>
      </c>
      <c r="CL56">
        <v>0.93392799999999998</v>
      </c>
      <c r="CM56">
        <v>3.38524</v>
      </c>
      <c r="CN56">
        <v>3.4150619999999998</v>
      </c>
      <c r="CO56">
        <v>4.1394690000000001</v>
      </c>
      <c r="CP56">
        <v>2.052384</v>
      </c>
      <c r="CQ56">
        <v>1.7075309999999999</v>
      </c>
      <c r="CR56">
        <v>0.79579599999999995</v>
      </c>
      <c r="CS56">
        <v>1.3163020000000001</v>
      </c>
      <c r="CT56">
        <v>0</v>
      </c>
      <c r="CU56">
        <v>0</v>
      </c>
      <c r="CV56">
        <v>0</v>
      </c>
      <c r="CW56">
        <v>1.1584159999999999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71.16624800000001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288.95562899999999</v>
      </c>
      <c r="L57">
        <v>122.81049899999999</v>
      </c>
      <c r="M57">
        <v>44.008781999999997</v>
      </c>
      <c r="N57">
        <v>116.300511</v>
      </c>
      <c r="O57">
        <v>121.91118</v>
      </c>
      <c r="P57">
        <v>136.13352499999999</v>
      </c>
      <c r="Q57">
        <v>6.7473000000000001</v>
      </c>
      <c r="R57">
        <v>20.427064999999999</v>
      </c>
      <c r="S57">
        <v>20.905159999999999</v>
      </c>
      <c r="T57">
        <v>0</v>
      </c>
      <c r="U57">
        <v>336.377002</v>
      </c>
      <c r="V57">
        <v>13.041728000000001</v>
      </c>
      <c r="W57">
        <v>44.724072999999997</v>
      </c>
      <c r="X57">
        <v>94.789925999999994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6.6004019999999999</v>
      </c>
      <c r="AG57">
        <v>42.016978999999999</v>
      </c>
      <c r="AH57">
        <v>0</v>
      </c>
      <c r="AI57">
        <v>0</v>
      </c>
      <c r="AJ57">
        <v>0</v>
      </c>
      <c r="AK57">
        <v>51.962403000000002</v>
      </c>
      <c r="AL57">
        <v>2.9121350000000001</v>
      </c>
      <c r="AM57">
        <v>0</v>
      </c>
      <c r="AN57">
        <v>0.71168600000000004</v>
      </c>
      <c r="AO57">
        <v>2.2075819999999999</v>
      </c>
      <c r="AP57">
        <v>2.3460359999999998</v>
      </c>
      <c r="AQ57">
        <v>0</v>
      </c>
      <c r="AR57">
        <v>12.769747000000001</v>
      </c>
      <c r="AS57">
        <v>10.373106</v>
      </c>
      <c r="AT57">
        <v>14.455416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71.15584800000002</v>
      </c>
      <c r="BA57">
        <f t="shared" si="1"/>
        <v>1584.6437200000003</v>
      </c>
      <c r="BD57">
        <v>5.15</v>
      </c>
      <c r="BE57">
        <v>1.85</v>
      </c>
      <c r="BF57">
        <v>2.13</v>
      </c>
      <c r="BG57">
        <v>1.73</v>
      </c>
      <c r="BH57">
        <v>5.83</v>
      </c>
      <c r="BI57">
        <v>0.87</v>
      </c>
      <c r="BJ57">
        <v>0.81</v>
      </c>
      <c r="BK57">
        <v>1.67</v>
      </c>
      <c r="BL57">
        <v>0.88</v>
      </c>
      <c r="BM57">
        <v>0.08</v>
      </c>
      <c r="BN57">
        <v>2.2599999999999998</v>
      </c>
      <c r="BO57">
        <v>3.63</v>
      </c>
      <c r="BP57">
        <v>0.25</v>
      </c>
      <c r="BQ57">
        <v>1.91</v>
      </c>
      <c r="BR57">
        <v>1.05</v>
      </c>
      <c r="BS57">
        <v>1.57</v>
      </c>
      <c r="BT57">
        <v>2.8621780000000001</v>
      </c>
      <c r="BU57">
        <v>1.2935840000000001</v>
      </c>
      <c r="BV57">
        <v>1.94489</v>
      </c>
      <c r="BW57">
        <v>1.872525</v>
      </c>
      <c r="BX57">
        <v>1.8886430000000001</v>
      </c>
      <c r="BY57">
        <v>2.587167</v>
      </c>
      <c r="BZ57">
        <v>1.2797860000000001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5.0501519999999998</v>
      </c>
      <c r="CK57">
        <v>1.8027949999999999</v>
      </c>
      <c r="CL57">
        <v>0.93392799999999998</v>
      </c>
      <c r="CM57">
        <v>3.38524</v>
      </c>
      <c r="CN57">
        <v>3.4150619999999998</v>
      </c>
      <c r="CO57">
        <v>4.1394690000000001</v>
      </c>
      <c r="CP57">
        <v>2.052384</v>
      </c>
      <c r="CQ57">
        <v>1.7075309999999999</v>
      </c>
      <c r="CR57">
        <v>0.79579599999999995</v>
      </c>
      <c r="CS57">
        <v>1.3163020000000001</v>
      </c>
      <c r="CT57">
        <v>0</v>
      </c>
      <c r="CU57">
        <v>0</v>
      </c>
      <c r="CV57">
        <v>0</v>
      </c>
      <c r="CW57">
        <v>1.1584159999999999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71.15584800000002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288.95562899999999</v>
      </c>
      <c r="L58">
        <v>122.81049899999999</v>
      </c>
      <c r="M58">
        <v>44.008781999999997</v>
      </c>
      <c r="N58">
        <v>116.300511</v>
      </c>
      <c r="O58">
        <v>121.91118</v>
      </c>
      <c r="P58">
        <v>136.13352499999999</v>
      </c>
      <c r="Q58">
        <v>6.7473000000000001</v>
      </c>
      <c r="R58">
        <v>20.427064999999999</v>
      </c>
      <c r="S58">
        <v>20.905159999999999</v>
      </c>
      <c r="T58">
        <v>0</v>
      </c>
      <c r="U58">
        <v>336.377002</v>
      </c>
      <c r="V58">
        <v>13.041728000000001</v>
      </c>
      <c r="W58">
        <v>44.724072999999997</v>
      </c>
      <c r="X58">
        <v>94.789925999999994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6.6004019999999999</v>
      </c>
      <c r="AG58">
        <v>42.016978999999999</v>
      </c>
      <c r="AH58">
        <v>0</v>
      </c>
      <c r="AI58">
        <v>0</v>
      </c>
      <c r="AJ58">
        <v>0</v>
      </c>
      <c r="AK58">
        <v>51.962403000000002</v>
      </c>
      <c r="AL58">
        <v>12.32057</v>
      </c>
      <c r="AM58">
        <v>0</v>
      </c>
      <c r="AN58">
        <v>0.71168600000000004</v>
      </c>
      <c r="AO58">
        <v>2.2019139999999999</v>
      </c>
      <c r="AP58">
        <v>2.3460359999999998</v>
      </c>
      <c r="AQ58">
        <v>0</v>
      </c>
      <c r="AR58">
        <v>12.769747000000001</v>
      </c>
      <c r="AS58">
        <v>10.373106</v>
      </c>
      <c r="AT58">
        <v>12.678229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71.15584800000002</v>
      </c>
      <c r="BA58">
        <f t="shared" si="1"/>
        <v>1592.2693000000004</v>
      </c>
      <c r="BD58">
        <v>5.15</v>
      </c>
      <c r="BE58">
        <v>1.85</v>
      </c>
      <c r="BF58">
        <v>2.13</v>
      </c>
      <c r="BG58">
        <v>1.73</v>
      </c>
      <c r="BH58">
        <v>5.83</v>
      </c>
      <c r="BI58">
        <v>0.87</v>
      </c>
      <c r="BJ58">
        <v>0.81</v>
      </c>
      <c r="BK58">
        <v>1.67</v>
      </c>
      <c r="BL58">
        <v>0.88</v>
      </c>
      <c r="BM58">
        <v>0.08</v>
      </c>
      <c r="BN58">
        <v>2.2599999999999998</v>
      </c>
      <c r="BO58">
        <v>3.63</v>
      </c>
      <c r="BP58">
        <v>0.25</v>
      </c>
      <c r="BQ58">
        <v>1.91</v>
      </c>
      <c r="BR58">
        <v>1.05</v>
      </c>
      <c r="BS58">
        <v>1.57</v>
      </c>
      <c r="BT58">
        <v>2.8621780000000001</v>
      </c>
      <c r="BU58">
        <v>1.2935840000000001</v>
      </c>
      <c r="BV58">
        <v>1.94489</v>
      </c>
      <c r="BW58">
        <v>1.872525</v>
      </c>
      <c r="BX58">
        <v>1.8886430000000001</v>
      </c>
      <c r="BY58">
        <v>2.587167</v>
      </c>
      <c r="BZ58">
        <v>1.2797860000000001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5.0501519999999998</v>
      </c>
      <c r="CK58">
        <v>1.8027949999999999</v>
      </c>
      <c r="CL58">
        <v>0.93392799999999998</v>
      </c>
      <c r="CM58">
        <v>3.38524</v>
      </c>
      <c r="CN58">
        <v>3.4150619999999998</v>
      </c>
      <c r="CO58">
        <v>4.1394690000000001</v>
      </c>
      <c r="CP58">
        <v>2.052384</v>
      </c>
      <c r="CQ58">
        <v>1.7075309999999999</v>
      </c>
      <c r="CR58">
        <v>0.79579599999999995</v>
      </c>
      <c r="CS58">
        <v>1.3163020000000001</v>
      </c>
      <c r="CT58">
        <v>0</v>
      </c>
      <c r="CU58">
        <v>0</v>
      </c>
      <c r="CV58">
        <v>0</v>
      </c>
      <c r="CW58">
        <v>1.1584159999999999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71.15584800000002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252.837671</v>
      </c>
      <c r="L59">
        <v>122.81049899999999</v>
      </c>
      <c r="M59">
        <v>44.008781999999997</v>
      </c>
      <c r="N59">
        <v>116.300511</v>
      </c>
      <c r="O59">
        <v>121.91118</v>
      </c>
      <c r="P59">
        <v>136.13352499999999</v>
      </c>
      <c r="Q59">
        <v>6.7473000000000001</v>
      </c>
      <c r="R59">
        <v>20.427064999999999</v>
      </c>
      <c r="S59">
        <v>20.905159999999999</v>
      </c>
      <c r="T59">
        <v>0</v>
      </c>
      <c r="U59">
        <v>336.377002</v>
      </c>
      <c r="V59">
        <v>13.041728000000001</v>
      </c>
      <c r="W59">
        <v>44.724072999999997</v>
      </c>
      <c r="X59">
        <v>94.789925999999994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6.6004019999999999</v>
      </c>
      <c r="AG59">
        <v>42.016978999999999</v>
      </c>
      <c r="AH59">
        <v>0</v>
      </c>
      <c r="AI59">
        <v>0</v>
      </c>
      <c r="AJ59">
        <v>0</v>
      </c>
      <c r="AK59">
        <v>51.962403000000002</v>
      </c>
      <c r="AL59">
        <v>64.402978000000004</v>
      </c>
      <c r="AM59">
        <v>0</v>
      </c>
      <c r="AN59">
        <v>0.71168600000000004</v>
      </c>
      <c r="AO59">
        <v>2.2160829999999998</v>
      </c>
      <c r="AP59">
        <v>2.3460359999999998</v>
      </c>
      <c r="AQ59">
        <v>0</v>
      </c>
      <c r="AR59">
        <v>8.5131650000000008</v>
      </c>
      <c r="AS59">
        <v>10.373106</v>
      </c>
      <c r="AT59">
        <v>14.455416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71.15584800000002</v>
      </c>
      <c r="BA59">
        <f t="shared" si="1"/>
        <v>1605.7685240000003</v>
      </c>
      <c r="BD59">
        <v>5.15</v>
      </c>
      <c r="BE59">
        <v>1.85</v>
      </c>
      <c r="BF59">
        <v>2.13</v>
      </c>
      <c r="BG59">
        <v>1.73</v>
      </c>
      <c r="BH59">
        <v>5.83</v>
      </c>
      <c r="BI59">
        <v>0.87</v>
      </c>
      <c r="BJ59">
        <v>0.81</v>
      </c>
      <c r="BK59">
        <v>1.67</v>
      </c>
      <c r="BL59">
        <v>0.88</v>
      </c>
      <c r="BM59">
        <v>0.08</v>
      </c>
      <c r="BN59">
        <v>2.2599999999999998</v>
      </c>
      <c r="BO59">
        <v>3.63</v>
      </c>
      <c r="BP59">
        <v>0.25</v>
      </c>
      <c r="BQ59">
        <v>1.91</v>
      </c>
      <c r="BR59">
        <v>1.05</v>
      </c>
      <c r="BS59">
        <v>1.57</v>
      </c>
      <c r="BT59">
        <v>2.8621780000000001</v>
      </c>
      <c r="BU59">
        <v>1.2935840000000001</v>
      </c>
      <c r="BV59">
        <v>1.94489</v>
      </c>
      <c r="BW59">
        <v>1.872525</v>
      </c>
      <c r="BX59">
        <v>1.8886430000000001</v>
      </c>
      <c r="BY59">
        <v>2.587167</v>
      </c>
      <c r="BZ59">
        <v>1.2797860000000001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5.0501519999999998</v>
      </c>
      <c r="CK59">
        <v>1.8027949999999999</v>
      </c>
      <c r="CL59">
        <v>0.93392799999999998</v>
      </c>
      <c r="CM59">
        <v>3.38524</v>
      </c>
      <c r="CN59">
        <v>3.4150619999999998</v>
      </c>
      <c r="CO59">
        <v>4.1394690000000001</v>
      </c>
      <c r="CP59">
        <v>2.052384</v>
      </c>
      <c r="CQ59">
        <v>1.7075309999999999</v>
      </c>
      <c r="CR59">
        <v>0.79579599999999995</v>
      </c>
      <c r="CS59">
        <v>1.3163020000000001</v>
      </c>
      <c r="CT59">
        <v>0</v>
      </c>
      <c r="CU59">
        <v>0</v>
      </c>
      <c r="CV59">
        <v>0</v>
      </c>
      <c r="CW59">
        <v>1.1584159999999999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71.15584800000002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240.35579100000001</v>
      </c>
      <c r="L60">
        <v>122.81049899999999</v>
      </c>
      <c r="M60">
        <v>44.008781999999997</v>
      </c>
      <c r="N60">
        <v>116.300511</v>
      </c>
      <c r="O60">
        <v>121.91118</v>
      </c>
      <c r="P60">
        <v>136.13352499999999</v>
      </c>
      <c r="Q60">
        <v>6.7473000000000001</v>
      </c>
      <c r="R60">
        <v>20.427064999999999</v>
      </c>
      <c r="S60">
        <v>20.905159999999999</v>
      </c>
      <c r="T60">
        <v>0</v>
      </c>
      <c r="U60">
        <v>336.377002</v>
      </c>
      <c r="V60">
        <v>13.041728000000001</v>
      </c>
      <c r="W60">
        <v>44.724072999999997</v>
      </c>
      <c r="X60">
        <v>94.789925999999994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6.6004019999999999</v>
      </c>
      <c r="AG60">
        <v>42.016978999999999</v>
      </c>
      <c r="AH60">
        <v>0</v>
      </c>
      <c r="AI60">
        <v>0</v>
      </c>
      <c r="AJ60">
        <v>0</v>
      </c>
      <c r="AK60">
        <v>51.962403000000002</v>
      </c>
      <c r="AL60">
        <v>64.402978000000004</v>
      </c>
      <c r="AM60">
        <v>0</v>
      </c>
      <c r="AN60">
        <v>0.71168600000000004</v>
      </c>
      <c r="AO60">
        <v>2.2019139999999999</v>
      </c>
      <c r="AP60">
        <v>2.3460359999999998</v>
      </c>
      <c r="AQ60">
        <v>0</v>
      </c>
      <c r="AR60">
        <v>8.5131650000000008</v>
      </c>
      <c r="AS60">
        <v>10.373106</v>
      </c>
      <c r="AT60">
        <v>14.455416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71.15584800000002</v>
      </c>
      <c r="BA60">
        <f t="shared" si="1"/>
        <v>1593.2724750000002</v>
      </c>
      <c r="BD60">
        <v>5.15</v>
      </c>
      <c r="BE60">
        <v>1.85</v>
      </c>
      <c r="BF60">
        <v>2.13</v>
      </c>
      <c r="BG60">
        <v>1.73</v>
      </c>
      <c r="BH60">
        <v>5.83</v>
      </c>
      <c r="BI60">
        <v>0.87</v>
      </c>
      <c r="BJ60">
        <v>0.81</v>
      </c>
      <c r="BK60">
        <v>1.67</v>
      </c>
      <c r="BL60">
        <v>0.88</v>
      </c>
      <c r="BM60">
        <v>0.08</v>
      </c>
      <c r="BN60">
        <v>2.2599999999999998</v>
      </c>
      <c r="BO60">
        <v>3.63</v>
      </c>
      <c r="BP60">
        <v>0.25</v>
      </c>
      <c r="BQ60">
        <v>1.91</v>
      </c>
      <c r="BR60">
        <v>1.05</v>
      </c>
      <c r="BS60">
        <v>1.57</v>
      </c>
      <c r="BT60">
        <v>2.8621780000000001</v>
      </c>
      <c r="BU60">
        <v>1.2935840000000001</v>
      </c>
      <c r="BV60">
        <v>1.94489</v>
      </c>
      <c r="BW60">
        <v>1.872525</v>
      </c>
      <c r="BX60">
        <v>1.8886430000000001</v>
      </c>
      <c r="BY60">
        <v>2.587167</v>
      </c>
      <c r="BZ60">
        <v>1.2797860000000001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5.0501519999999998</v>
      </c>
      <c r="CK60">
        <v>1.8027949999999999</v>
      </c>
      <c r="CL60">
        <v>0.93392799999999998</v>
      </c>
      <c r="CM60">
        <v>3.38524</v>
      </c>
      <c r="CN60">
        <v>3.4150619999999998</v>
      </c>
      <c r="CO60">
        <v>4.1394690000000001</v>
      </c>
      <c r="CP60">
        <v>2.052384</v>
      </c>
      <c r="CQ60">
        <v>1.7075309999999999</v>
      </c>
      <c r="CR60">
        <v>0.79579599999999995</v>
      </c>
      <c r="CS60">
        <v>1.3163020000000001</v>
      </c>
      <c r="CT60">
        <v>0</v>
      </c>
      <c r="CU60">
        <v>0</v>
      </c>
      <c r="CV60">
        <v>0</v>
      </c>
      <c r="CW60">
        <v>1.1584159999999999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71.15584800000002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264.24928799999998</v>
      </c>
      <c r="L61">
        <v>122.81049899999999</v>
      </c>
      <c r="M61">
        <v>44.008781999999997</v>
      </c>
      <c r="N61">
        <v>116.300511</v>
      </c>
      <c r="O61">
        <v>121.91118</v>
      </c>
      <c r="P61">
        <v>136.13352499999999</v>
      </c>
      <c r="Q61">
        <v>6.7473000000000001</v>
      </c>
      <c r="R61">
        <v>20.427064999999999</v>
      </c>
      <c r="S61">
        <v>20.905159999999999</v>
      </c>
      <c r="T61">
        <v>0</v>
      </c>
      <c r="U61">
        <v>336.377002</v>
      </c>
      <c r="V61">
        <v>16.049095999999999</v>
      </c>
      <c r="W61">
        <v>43.881548000000002</v>
      </c>
      <c r="X61">
        <v>94.789925999999994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6.6004019999999999</v>
      </c>
      <c r="AG61">
        <v>42.016978999999999</v>
      </c>
      <c r="AH61">
        <v>0</v>
      </c>
      <c r="AI61">
        <v>0</v>
      </c>
      <c r="AJ61">
        <v>0</v>
      </c>
      <c r="AK61">
        <v>51.962403000000002</v>
      </c>
      <c r="AL61">
        <v>64.402978000000004</v>
      </c>
      <c r="AM61">
        <v>0</v>
      </c>
      <c r="AN61">
        <v>0.71168600000000004</v>
      </c>
      <c r="AO61">
        <v>2.1282329999999998</v>
      </c>
      <c r="AP61">
        <v>2.3460359999999998</v>
      </c>
      <c r="AQ61">
        <v>0</v>
      </c>
      <c r="AR61">
        <v>8.5131650000000008</v>
      </c>
      <c r="AS61">
        <v>10.373106</v>
      </c>
      <c r="AT61">
        <v>14.455416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71.04544700000001</v>
      </c>
      <c r="BA61">
        <f t="shared" si="1"/>
        <v>1619.146733</v>
      </c>
      <c r="BD61">
        <v>5.15</v>
      </c>
      <c r="BE61">
        <v>1.85</v>
      </c>
      <c r="BF61">
        <v>2.13</v>
      </c>
      <c r="BG61">
        <v>1.73</v>
      </c>
      <c r="BH61">
        <v>5.83</v>
      </c>
      <c r="BI61">
        <v>0.87</v>
      </c>
      <c r="BJ61">
        <v>0.71</v>
      </c>
      <c r="BK61">
        <v>1.67</v>
      </c>
      <c r="BL61">
        <v>0.88</v>
      </c>
      <c r="BM61">
        <v>0.08</v>
      </c>
      <c r="BN61">
        <v>2.2599999999999998</v>
      </c>
      <c r="BO61">
        <v>3.63</v>
      </c>
      <c r="BP61">
        <v>0.25</v>
      </c>
      <c r="BQ61">
        <v>1.91</v>
      </c>
      <c r="BR61">
        <v>1.05</v>
      </c>
      <c r="BS61">
        <v>1.57</v>
      </c>
      <c r="BT61">
        <v>2.8621780000000001</v>
      </c>
      <c r="BU61">
        <v>1.2935840000000001</v>
      </c>
      <c r="BV61">
        <v>1.9344889999999999</v>
      </c>
      <c r="BW61">
        <v>1.872525</v>
      </c>
      <c r="BX61">
        <v>1.8886430000000001</v>
      </c>
      <c r="BY61">
        <v>2.587167</v>
      </c>
      <c r="BZ61">
        <v>1.2797860000000001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5.0501519999999998</v>
      </c>
      <c r="CK61">
        <v>1.8027949999999999</v>
      </c>
      <c r="CL61">
        <v>0.93392799999999998</v>
      </c>
      <c r="CM61">
        <v>3.38524</v>
      </c>
      <c r="CN61">
        <v>3.4150619999999998</v>
      </c>
      <c r="CO61">
        <v>4.1394690000000001</v>
      </c>
      <c r="CP61">
        <v>2.052384</v>
      </c>
      <c r="CQ61">
        <v>1.7075309999999999</v>
      </c>
      <c r="CR61">
        <v>0.79579599999999995</v>
      </c>
      <c r="CS61">
        <v>1.3163020000000001</v>
      </c>
      <c r="CT61">
        <v>0</v>
      </c>
      <c r="CU61">
        <v>0</v>
      </c>
      <c r="CV61">
        <v>0</v>
      </c>
      <c r="CW61">
        <v>1.1584159999999999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71.04544700000001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275.94297899999998</v>
      </c>
      <c r="L62">
        <v>136.30509900000001</v>
      </c>
      <c r="M62">
        <v>44.008781999999997</v>
      </c>
      <c r="N62">
        <v>116.300511</v>
      </c>
      <c r="O62">
        <v>121.91118</v>
      </c>
      <c r="P62">
        <v>136.13352499999999</v>
      </c>
      <c r="Q62">
        <v>6.7473000000000001</v>
      </c>
      <c r="R62">
        <v>20.427064999999999</v>
      </c>
      <c r="S62">
        <v>20.905159999999999</v>
      </c>
      <c r="T62">
        <v>0</v>
      </c>
      <c r="U62">
        <v>336.377002</v>
      </c>
      <c r="V62">
        <v>16.049095999999999</v>
      </c>
      <c r="W62">
        <v>43.881548000000002</v>
      </c>
      <c r="X62">
        <v>94.789925999999994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6.6004019999999999</v>
      </c>
      <c r="AG62">
        <v>42.016978999999999</v>
      </c>
      <c r="AH62">
        <v>0</v>
      </c>
      <c r="AI62">
        <v>0</v>
      </c>
      <c r="AJ62">
        <v>0</v>
      </c>
      <c r="AK62">
        <v>51.962403000000002</v>
      </c>
      <c r="AL62">
        <v>24.64114</v>
      </c>
      <c r="AM62">
        <v>0</v>
      </c>
      <c r="AN62">
        <v>0.71168600000000004</v>
      </c>
      <c r="AO62">
        <v>2.0432169999999998</v>
      </c>
      <c r="AP62">
        <v>2.3460359999999998</v>
      </c>
      <c r="AQ62">
        <v>0</v>
      </c>
      <c r="AR62">
        <v>8.5131650000000008</v>
      </c>
      <c r="AS62">
        <v>10.373106</v>
      </c>
      <c r="AT62">
        <v>14.455416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70.975447000000003</v>
      </c>
      <c r="BA62">
        <f t="shared" si="1"/>
        <v>1604.4181699999999</v>
      </c>
      <c r="BD62">
        <v>5.15</v>
      </c>
      <c r="BE62">
        <v>1.85</v>
      </c>
      <c r="BF62">
        <v>2.13</v>
      </c>
      <c r="BG62">
        <v>1.73</v>
      </c>
      <c r="BH62">
        <v>5.83</v>
      </c>
      <c r="BI62">
        <v>0.83</v>
      </c>
      <c r="BJ62">
        <v>0.68</v>
      </c>
      <c r="BK62">
        <v>1.67</v>
      </c>
      <c r="BL62">
        <v>0.88</v>
      </c>
      <c r="BM62">
        <v>0.08</v>
      </c>
      <c r="BN62">
        <v>2.2599999999999998</v>
      </c>
      <c r="BO62">
        <v>3.63</v>
      </c>
      <c r="BP62">
        <v>0.25</v>
      </c>
      <c r="BQ62">
        <v>1.91</v>
      </c>
      <c r="BR62">
        <v>1.05</v>
      </c>
      <c r="BS62">
        <v>1.57</v>
      </c>
      <c r="BT62">
        <v>2.8621780000000001</v>
      </c>
      <c r="BU62">
        <v>1.2935840000000001</v>
      </c>
      <c r="BV62">
        <v>1.9344889999999999</v>
      </c>
      <c r="BW62">
        <v>1.872525</v>
      </c>
      <c r="BX62">
        <v>1.8886430000000001</v>
      </c>
      <c r="BY62">
        <v>2.587167</v>
      </c>
      <c r="BZ62">
        <v>1.2797860000000001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5.0501519999999998</v>
      </c>
      <c r="CK62">
        <v>1.8027949999999999</v>
      </c>
      <c r="CL62">
        <v>0.93392799999999998</v>
      </c>
      <c r="CM62">
        <v>3.38524</v>
      </c>
      <c r="CN62">
        <v>3.4150619999999998</v>
      </c>
      <c r="CO62">
        <v>4.1394690000000001</v>
      </c>
      <c r="CP62">
        <v>2.052384</v>
      </c>
      <c r="CQ62">
        <v>1.7075309999999999</v>
      </c>
      <c r="CR62">
        <v>0.79579599999999995</v>
      </c>
      <c r="CS62">
        <v>1.3163020000000001</v>
      </c>
      <c r="CT62">
        <v>0</v>
      </c>
      <c r="CU62">
        <v>0</v>
      </c>
      <c r="CV62">
        <v>0</v>
      </c>
      <c r="CW62">
        <v>1.1584159999999999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70.975447000000003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267.96188699999999</v>
      </c>
      <c r="L63">
        <v>136.30509900000001</v>
      </c>
      <c r="M63">
        <v>44.008781999999997</v>
      </c>
      <c r="N63">
        <v>116.300511</v>
      </c>
      <c r="O63">
        <v>121.91118</v>
      </c>
      <c r="P63">
        <v>136.13352499999999</v>
      </c>
      <c r="Q63">
        <v>10.798484999999999</v>
      </c>
      <c r="R63">
        <v>20.427064999999999</v>
      </c>
      <c r="S63">
        <v>24.982457</v>
      </c>
      <c r="T63">
        <v>0</v>
      </c>
      <c r="U63">
        <v>336.377002</v>
      </c>
      <c r="V63">
        <v>11.684175</v>
      </c>
      <c r="W63">
        <v>43.881548000000002</v>
      </c>
      <c r="X63">
        <v>94.789925999999994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6.6004019999999999</v>
      </c>
      <c r="AG63">
        <v>42.016978999999999</v>
      </c>
      <c r="AH63">
        <v>0</v>
      </c>
      <c r="AI63">
        <v>0</v>
      </c>
      <c r="AJ63">
        <v>0</v>
      </c>
      <c r="AK63">
        <v>51.962403000000002</v>
      </c>
      <c r="AL63">
        <v>2.9121350000000001</v>
      </c>
      <c r="AM63">
        <v>0</v>
      </c>
      <c r="AN63">
        <v>0.71168600000000004</v>
      </c>
      <c r="AO63">
        <v>1.9326970000000001</v>
      </c>
      <c r="AP63">
        <v>2.3460359999999998</v>
      </c>
      <c r="AQ63">
        <v>15.475414000000001</v>
      </c>
      <c r="AR63">
        <v>12.769747000000001</v>
      </c>
      <c r="AS63">
        <v>10.373106</v>
      </c>
      <c r="AT63">
        <v>14.455416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70.975447000000003</v>
      </c>
      <c r="BA63">
        <f t="shared" si="1"/>
        <v>1598.09311</v>
      </c>
      <c r="BD63">
        <v>5.15</v>
      </c>
      <c r="BE63">
        <v>1.85</v>
      </c>
      <c r="BF63">
        <v>2.13</v>
      </c>
      <c r="BG63">
        <v>1.73</v>
      </c>
      <c r="BH63">
        <v>5.83</v>
      </c>
      <c r="BI63">
        <v>0.83</v>
      </c>
      <c r="BJ63">
        <v>0.68</v>
      </c>
      <c r="BK63">
        <v>1.67</v>
      </c>
      <c r="BL63">
        <v>0.88</v>
      </c>
      <c r="BM63">
        <v>0.08</v>
      </c>
      <c r="BN63">
        <v>2.2599999999999998</v>
      </c>
      <c r="BO63">
        <v>3.63</v>
      </c>
      <c r="BP63">
        <v>0.25</v>
      </c>
      <c r="BQ63">
        <v>1.91</v>
      </c>
      <c r="BR63">
        <v>1.05</v>
      </c>
      <c r="BS63">
        <v>1.57</v>
      </c>
      <c r="BT63">
        <v>2.8621780000000001</v>
      </c>
      <c r="BU63">
        <v>1.2935840000000001</v>
      </c>
      <c r="BV63">
        <v>1.9344889999999999</v>
      </c>
      <c r="BW63">
        <v>1.872525</v>
      </c>
      <c r="BX63">
        <v>1.8886430000000001</v>
      </c>
      <c r="BY63">
        <v>2.587167</v>
      </c>
      <c r="BZ63">
        <v>1.2797860000000001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5.0501519999999998</v>
      </c>
      <c r="CK63">
        <v>1.8027949999999999</v>
      </c>
      <c r="CL63">
        <v>0.93392799999999998</v>
      </c>
      <c r="CM63">
        <v>3.38524</v>
      </c>
      <c r="CN63">
        <v>3.4150619999999998</v>
      </c>
      <c r="CO63">
        <v>4.1394690000000001</v>
      </c>
      <c r="CP63">
        <v>2.052384</v>
      </c>
      <c r="CQ63">
        <v>1.7075309999999999</v>
      </c>
      <c r="CR63">
        <v>0.79579599999999995</v>
      </c>
      <c r="CS63">
        <v>1.3163020000000001</v>
      </c>
      <c r="CT63">
        <v>0</v>
      </c>
      <c r="CU63">
        <v>0</v>
      </c>
      <c r="CV63">
        <v>0</v>
      </c>
      <c r="CW63">
        <v>1.1584159999999999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70.975447000000003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277.55269199999998</v>
      </c>
      <c r="L64">
        <v>145.94409899999999</v>
      </c>
      <c r="M64">
        <v>44.008781999999997</v>
      </c>
      <c r="N64">
        <v>116.300511</v>
      </c>
      <c r="O64">
        <v>121.91118</v>
      </c>
      <c r="P64">
        <v>136.13352499999999</v>
      </c>
      <c r="Q64">
        <v>10.798484999999999</v>
      </c>
      <c r="R64">
        <v>20.427064999999999</v>
      </c>
      <c r="S64">
        <v>24.982457</v>
      </c>
      <c r="T64">
        <v>0</v>
      </c>
      <c r="U64">
        <v>336.377002</v>
      </c>
      <c r="V64">
        <v>11.684175</v>
      </c>
      <c r="W64">
        <v>43.881548000000002</v>
      </c>
      <c r="X64">
        <v>94.789925999999994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6.6004019999999999</v>
      </c>
      <c r="AG64">
        <v>42.016978999999999</v>
      </c>
      <c r="AH64">
        <v>0</v>
      </c>
      <c r="AI64">
        <v>0</v>
      </c>
      <c r="AJ64">
        <v>0</v>
      </c>
      <c r="AK64">
        <v>51.962403000000002</v>
      </c>
      <c r="AL64">
        <v>2.9121350000000001</v>
      </c>
      <c r="AM64">
        <v>0</v>
      </c>
      <c r="AN64">
        <v>0.71168600000000004</v>
      </c>
      <c r="AO64">
        <v>1.7938369999999999</v>
      </c>
      <c r="AP64">
        <v>2.3460359999999998</v>
      </c>
      <c r="AQ64">
        <v>15.475414000000001</v>
      </c>
      <c r="AR64">
        <v>12.769747000000001</v>
      </c>
      <c r="AS64">
        <v>10.373106</v>
      </c>
      <c r="AT64">
        <v>14.455416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70.975447000000003</v>
      </c>
      <c r="BA64">
        <f t="shared" si="1"/>
        <v>1617.1840549999999</v>
      </c>
      <c r="BD64">
        <v>5.15</v>
      </c>
      <c r="BE64">
        <v>1.85</v>
      </c>
      <c r="BF64">
        <v>2.13</v>
      </c>
      <c r="BG64">
        <v>1.73</v>
      </c>
      <c r="BH64">
        <v>5.83</v>
      </c>
      <c r="BI64">
        <v>0.83</v>
      </c>
      <c r="BJ64">
        <v>0.68</v>
      </c>
      <c r="BK64">
        <v>1.67</v>
      </c>
      <c r="BL64">
        <v>0.88</v>
      </c>
      <c r="BM64">
        <v>0.08</v>
      </c>
      <c r="BN64">
        <v>2.2599999999999998</v>
      </c>
      <c r="BO64">
        <v>3.63</v>
      </c>
      <c r="BP64">
        <v>0.25</v>
      </c>
      <c r="BQ64">
        <v>1.91</v>
      </c>
      <c r="BR64">
        <v>1.05</v>
      </c>
      <c r="BS64">
        <v>1.57</v>
      </c>
      <c r="BT64">
        <v>2.8621780000000001</v>
      </c>
      <c r="BU64">
        <v>1.2935840000000001</v>
      </c>
      <c r="BV64">
        <v>1.9344889999999999</v>
      </c>
      <c r="BW64">
        <v>1.872525</v>
      </c>
      <c r="BX64">
        <v>1.8886430000000001</v>
      </c>
      <c r="BY64">
        <v>2.587167</v>
      </c>
      <c r="BZ64">
        <v>1.2797860000000001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5.0501519999999998</v>
      </c>
      <c r="CK64">
        <v>1.8027949999999999</v>
      </c>
      <c r="CL64">
        <v>0.93392799999999998</v>
      </c>
      <c r="CM64">
        <v>3.38524</v>
      </c>
      <c r="CN64">
        <v>3.4150619999999998</v>
      </c>
      <c r="CO64">
        <v>4.1394690000000001</v>
      </c>
      <c r="CP64">
        <v>2.052384</v>
      </c>
      <c r="CQ64">
        <v>1.7075309999999999</v>
      </c>
      <c r="CR64">
        <v>0.79579599999999995</v>
      </c>
      <c r="CS64">
        <v>1.3163020000000001</v>
      </c>
      <c r="CT64">
        <v>0</v>
      </c>
      <c r="CU64">
        <v>0</v>
      </c>
      <c r="CV64">
        <v>0</v>
      </c>
      <c r="CW64">
        <v>1.1584159999999999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70.975447000000003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285.12894599999998</v>
      </c>
      <c r="L65">
        <v>174.4659</v>
      </c>
      <c r="M65">
        <v>44.008781999999997</v>
      </c>
      <c r="N65">
        <v>116.300511</v>
      </c>
      <c r="O65">
        <v>121.91118</v>
      </c>
      <c r="P65">
        <v>136.13352499999999</v>
      </c>
      <c r="Q65">
        <v>10.798484999999999</v>
      </c>
      <c r="R65">
        <v>20.427064999999999</v>
      </c>
      <c r="S65">
        <v>24.982457</v>
      </c>
      <c r="T65">
        <v>0</v>
      </c>
      <c r="U65">
        <v>336.377002</v>
      </c>
      <c r="V65">
        <v>11.67285</v>
      </c>
      <c r="W65">
        <v>43.881548000000002</v>
      </c>
      <c r="X65">
        <v>94.789925999999994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6.6004019999999999</v>
      </c>
      <c r="AG65">
        <v>42.016978999999999</v>
      </c>
      <c r="AH65">
        <v>0</v>
      </c>
      <c r="AI65">
        <v>0</v>
      </c>
      <c r="AJ65">
        <v>0</v>
      </c>
      <c r="AK65">
        <v>51.962403000000002</v>
      </c>
      <c r="AL65">
        <v>2.9121350000000001</v>
      </c>
      <c r="AM65">
        <v>0</v>
      </c>
      <c r="AN65">
        <v>0.71168600000000004</v>
      </c>
      <c r="AO65">
        <v>3.1229200000000001</v>
      </c>
      <c r="AP65">
        <v>2.3460359999999998</v>
      </c>
      <c r="AQ65">
        <v>30.950828999999999</v>
      </c>
      <c r="AR65">
        <v>12.769747000000001</v>
      </c>
      <c r="AS65">
        <v>10.373106</v>
      </c>
      <c r="AT65">
        <v>14.455416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70.975447000000003</v>
      </c>
      <c r="BA65">
        <f t="shared" si="1"/>
        <v>1670.0752829999999</v>
      </c>
      <c r="BD65">
        <v>5.15</v>
      </c>
      <c r="BE65">
        <v>1.85</v>
      </c>
      <c r="BF65">
        <v>2.13</v>
      </c>
      <c r="BG65">
        <v>1.73</v>
      </c>
      <c r="BH65">
        <v>5.83</v>
      </c>
      <c r="BI65">
        <v>0.83</v>
      </c>
      <c r="BJ65">
        <v>0.68</v>
      </c>
      <c r="BK65">
        <v>1.67</v>
      </c>
      <c r="BL65">
        <v>0.88</v>
      </c>
      <c r="BM65">
        <v>0.08</v>
      </c>
      <c r="BN65">
        <v>2.2599999999999998</v>
      </c>
      <c r="BO65">
        <v>3.63</v>
      </c>
      <c r="BP65">
        <v>0.25</v>
      </c>
      <c r="BQ65">
        <v>1.91</v>
      </c>
      <c r="BR65">
        <v>1.05</v>
      </c>
      <c r="BS65">
        <v>1.57</v>
      </c>
      <c r="BT65">
        <v>2.8621780000000001</v>
      </c>
      <c r="BU65">
        <v>1.2935840000000001</v>
      </c>
      <c r="BV65">
        <v>1.9344889999999999</v>
      </c>
      <c r="BW65">
        <v>1.872525</v>
      </c>
      <c r="BX65">
        <v>1.8886430000000001</v>
      </c>
      <c r="BY65">
        <v>2.587167</v>
      </c>
      <c r="BZ65">
        <v>1.2797860000000001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5.0501519999999998</v>
      </c>
      <c r="CK65">
        <v>1.8027949999999999</v>
      </c>
      <c r="CL65">
        <v>0.93392799999999998</v>
      </c>
      <c r="CM65">
        <v>3.38524</v>
      </c>
      <c r="CN65">
        <v>3.4150619999999998</v>
      </c>
      <c r="CO65">
        <v>4.1394690000000001</v>
      </c>
      <c r="CP65">
        <v>2.052384</v>
      </c>
      <c r="CQ65">
        <v>1.7075309999999999</v>
      </c>
      <c r="CR65">
        <v>0.79579599999999995</v>
      </c>
      <c r="CS65">
        <v>1.3163020000000001</v>
      </c>
      <c r="CT65">
        <v>0</v>
      </c>
      <c r="CU65">
        <v>0</v>
      </c>
      <c r="CV65">
        <v>0</v>
      </c>
      <c r="CW65">
        <v>1.1584159999999999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70.975447000000003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310.04576100000003</v>
      </c>
      <c r="L66">
        <v>184.10489999999999</v>
      </c>
      <c r="M66">
        <v>44.008781999999997</v>
      </c>
      <c r="N66">
        <v>116.300511</v>
      </c>
      <c r="O66">
        <v>121.91118</v>
      </c>
      <c r="P66">
        <v>136.13352499999999</v>
      </c>
      <c r="Q66">
        <v>10.798484999999999</v>
      </c>
      <c r="R66">
        <v>20.427064999999999</v>
      </c>
      <c r="S66">
        <v>24.982457</v>
      </c>
      <c r="T66">
        <v>0</v>
      </c>
      <c r="U66">
        <v>336.377002</v>
      </c>
      <c r="V66">
        <v>11.67285</v>
      </c>
      <c r="W66">
        <v>43.881548000000002</v>
      </c>
      <c r="X66">
        <v>94.789925999999994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6.6004019999999999</v>
      </c>
      <c r="AG66">
        <v>42.016978999999999</v>
      </c>
      <c r="AH66">
        <v>0</v>
      </c>
      <c r="AI66">
        <v>0</v>
      </c>
      <c r="AJ66">
        <v>0</v>
      </c>
      <c r="AK66">
        <v>51.962403000000002</v>
      </c>
      <c r="AL66">
        <v>2.9121350000000001</v>
      </c>
      <c r="AM66">
        <v>0</v>
      </c>
      <c r="AN66">
        <v>0.71168600000000004</v>
      </c>
      <c r="AO66">
        <v>2.99823</v>
      </c>
      <c r="AP66">
        <v>2.3460359999999998</v>
      </c>
      <c r="AQ66">
        <v>30.950828999999999</v>
      </c>
      <c r="AR66">
        <v>12.769747000000001</v>
      </c>
      <c r="AS66">
        <v>10.373106</v>
      </c>
      <c r="AT66">
        <v>14.455416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70.975447000000003</v>
      </c>
      <c r="BA66">
        <f t="shared" si="1"/>
        <v>1704.506408</v>
      </c>
      <c r="BD66">
        <v>5.15</v>
      </c>
      <c r="BE66">
        <v>1.85</v>
      </c>
      <c r="BF66">
        <v>2.13</v>
      </c>
      <c r="BG66">
        <v>1.73</v>
      </c>
      <c r="BH66">
        <v>5.83</v>
      </c>
      <c r="BI66">
        <v>0.83</v>
      </c>
      <c r="BJ66">
        <v>0.68</v>
      </c>
      <c r="BK66">
        <v>1.67</v>
      </c>
      <c r="BL66">
        <v>0.88</v>
      </c>
      <c r="BM66">
        <v>0.08</v>
      </c>
      <c r="BN66">
        <v>2.2599999999999998</v>
      </c>
      <c r="BO66">
        <v>3.63</v>
      </c>
      <c r="BP66">
        <v>0.25</v>
      </c>
      <c r="BQ66">
        <v>1.91</v>
      </c>
      <c r="BR66">
        <v>1.05</v>
      </c>
      <c r="BS66">
        <v>1.57</v>
      </c>
      <c r="BT66">
        <v>2.8621780000000001</v>
      </c>
      <c r="BU66">
        <v>1.2935840000000001</v>
      </c>
      <c r="BV66">
        <v>1.9344889999999999</v>
      </c>
      <c r="BW66">
        <v>1.872525</v>
      </c>
      <c r="BX66">
        <v>1.8886430000000001</v>
      </c>
      <c r="BY66">
        <v>2.587167</v>
      </c>
      <c r="BZ66">
        <v>1.2797860000000001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5.0501519999999998</v>
      </c>
      <c r="CK66">
        <v>1.8027949999999999</v>
      </c>
      <c r="CL66">
        <v>0.93392799999999998</v>
      </c>
      <c r="CM66">
        <v>3.38524</v>
      </c>
      <c r="CN66">
        <v>3.4150619999999998</v>
      </c>
      <c r="CO66">
        <v>4.1394690000000001</v>
      </c>
      <c r="CP66">
        <v>2.052384</v>
      </c>
      <c r="CQ66">
        <v>1.7075309999999999</v>
      </c>
      <c r="CR66">
        <v>0.79579599999999995</v>
      </c>
      <c r="CS66">
        <v>1.3163020000000001</v>
      </c>
      <c r="CT66">
        <v>0</v>
      </c>
      <c r="CU66">
        <v>0</v>
      </c>
      <c r="CV66">
        <v>0</v>
      </c>
      <c r="CW66">
        <v>1.1584159999999999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70.975447000000003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328.73211900000001</v>
      </c>
      <c r="L67">
        <v>193.64596800000001</v>
      </c>
      <c r="M67">
        <v>44.008781999999997</v>
      </c>
      <c r="N67">
        <v>116.300511</v>
      </c>
      <c r="O67">
        <v>121.91118</v>
      </c>
      <c r="P67">
        <v>136.13352499999999</v>
      </c>
      <c r="Q67">
        <v>10.798484999999999</v>
      </c>
      <c r="R67">
        <v>20.427064999999999</v>
      </c>
      <c r="S67">
        <v>24.982457</v>
      </c>
      <c r="T67">
        <v>0</v>
      </c>
      <c r="U67">
        <v>336.377002</v>
      </c>
      <c r="V67">
        <v>9.1459580000000003</v>
      </c>
      <c r="W67">
        <v>43.881548000000002</v>
      </c>
      <c r="X67">
        <v>94.789925999999994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5.0624029999999998</v>
      </c>
      <c r="AF67">
        <v>6.6004019999999999</v>
      </c>
      <c r="AG67">
        <v>42.016978999999999</v>
      </c>
      <c r="AH67">
        <v>0</v>
      </c>
      <c r="AI67">
        <v>0</v>
      </c>
      <c r="AJ67">
        <v>0</v>
      </c>
      <c r="AK67">
        <v>51.962403000000002</v>
      </c>
      <c r="AL67">
        <v>2.9121350000000001</v>
      </c>
      <c r="AM67">
        <v>0</v>
      </c>
      <c r="AN67">
        <v>0.71168600000000004</v>
      </c>
      <c r="AO67">
        <v>2.7970259999999998</v>
      </c>
      <c r="AP67">
        <v>2.3460359999999998</v>
      </c>
      <c r="AQ67">
        <v>46.426243999999997</v>
      </c>
      <c r="AR67">
        <v>6.3848739999999999</v>
      </c>
      <c r="AS67">
        <v>10.373106</v>
      </c>
      <c r="AT67">
        <v>14.455416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70.975447000000003</v>
      </c>
      <c r="BA67">
        <f t="shared" si="1"/>
        <v>1744.1586830000001</v>
      </c>
      <c r="BD67">
        <v>5.15</v>
      </c>
      <c r="BE67">
        <v>1.85</v>
      </c>
      <c r="BF67">
        <v>2.13</v>
      </c>
      <c r="BG67">
        <v>1.73</v>
      </c>
      <c r="BH67">
        <v>5.83</v>
      </c>
      <c r="BI67">
        <v>0.83</v>
      </c>
      <c r="BJ67">
        <v>0.68</v>
      </c>
      <c r="BK67">
        <v>1.67</v>
      </c>
      <c r="BL67">
        <v>0.88</v>
      </c>
      <c r="BM67">
        <v>0.08</v>
      </c>
      <c r="BN67">
        <v>2.2599999999999998</v>
      </c>
      <c r="BO67">
        <v>3.63</v>
      </c>
      <c r="BP67">
        <v>0.25</v>
      </c>
      <c r="BQ67">
        <v>1.91</v>
      </c>
      <c r="BR67">
        <v>1.05</v>
      </c>
      <c r="BS67">
        <v>1.57</v>
      </c>
      <c r="BT67">
        <v>2.8621780000000001</v>
      </c>
      <c r="BU67">
        <v>1.2935840000000001</v>
      </c>
      <c r="BV67">
        <v>1.9344889999999999</v>
      </c>
      <c r="BW67">
        <v>1.872525</v>
      </c>
      <c r="BX67">
        <v>1.8886430000000001</v>
      </c>
      <c r="BY67">
        <v>2.587167</v>
      </c>
      <c r="BZ67">
        <v>1.2797860000000001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5.0501519999999998</v>
      </c>
      <c r="CK67">
        <v>1.8027949999999999</v>
      </c>
      <c r="CL67">
        <v>0.93392799999999998</v>
      </c>
      <c r="CM67">
        <v>3.38524</v>
      </c>
      <c r="CN67">
        <v>3.4150619999999998</v>
      </c>
      <c r="CO67">
        <v>4.1394690000000001</v>
      </c>
      <c r="CP67">
        <v>2.052384</v>
      </c>
      <c r="CQ67">
        <v>1.7075309999999999</v>
      </c>
      <c r="CR67">
        <v>0.79579599999999995</v>
      </c>
      <c r="CS67">
        <v>1.3163020000000001</v>
      </c>
      <c r="CT67">
        <v>0</v>
      </c>
      <c r="CU67">
        <v>0</v>
      </c>
      <c r="CV67">
        <v>0</v>
      </c>
      <c r="CW67">
        <v>1.1584159999999999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70.975447000000003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328.73211900000001</v>
      </c>
      <c r="L68">
        <v>193.64596800000001</v>
      </c>
      <c r="M68">
        <v>44.008781999999997</v>
      </c>
      <c r="N68">
        <v>116.300511</v>
      </c>
      <c r="O68">
        <v>121.91118</v>
      </c>
      <c r="P68">
        <v>136.13352499999999</v>
      </c>
      <c r="Q68">
        <v>10.798484999999999</v>
      </c>
      <c r="R68">
        <v>20.427064999999999</v>
      </c>
      <c r="S68">
        <v>24.982457</v>
      </c>
      <c r="T68">
        <v>0</v>
      </c>
      <c r="U68">
        <v>336.377002</v>
      </c>
      <c r="V68">
        <v>9.1459580000000003</v>
      </c>
      <c r="W68">
        <v>43.881548000000002</v>
      </c>
      <c r="X68">
        <v>94.789925999999994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15.187208</v>
      </c>
      <c r="AF68">
        <v>6.6004019999999999</v>
      </c>
      <c r="AG68">
        <v>42.016978999999999</v>
      </c>
      <c r="AH68">
        <v>18.641825999999998</v>
      </c>
      <c r="AI68">
        <v>0</v>
      </c>
      <c r="AJ68">
        <v>0</v>
      </c>
      <c r="AK68">
        <v>51.962403000000002</v>
      </c>
      <c r="AL68">
        <v>2.9121350000000001</v>
      </c>
      <c r="AM68">
        <v>0</v>
      </c>
      <c r="AN68">
        <v>0.71168600000000004</v>
      </c>
      <c r="AO68">
        <v>2.5759840000000001</v>
      </c>
      <c r="AP68">
        <v>2.3460359999999998</v>
      </c>
      <c r="AQ68">
        <v>46.426243999999997</v>
      </c>
      <c r="AR68">
        <v>6.3848739999999999</v>
      </c>
      <c r="AS68">
        <v>10.373106</v>
      </c>
      <c r="AT68">
        <v>14.455416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71.078006000000002</v>
      </c>
      <c r="BA68">
        <f t="shared" ref="BA68:BA99" si="4">SUM(B68:AZ68)</f>
        <v>1772.8068310000003</v>
      </c>
      <c r="BD68">
        <v>5.15</v>
      </c>
      <c r="BE68">
        <v>1.85</v>
      </c>
      <c r="BF68">
        <v>2.13</v>
      </c>
      <c r="BG68">
        <v>1.73</v>
      </c>
      <c r="BH68">
        <v>5.83</v>
      </c>
      <c r="BI68">
        <v>0.83</v>
      </c>
      <c r="BJ68">
        <v>0.68</v>
      </c>
      <c r="BK68">
        <v>1.67</v>
      </c>
      <c r="BL68">
        <v>0.88</v>
      </c>
      <c r="BM68">
        <v>0.08</v>
      </c>
      <c r="BN68">
        <v>2.2599999999999998</v>
      </c>
      <c r="BO68">
        <v>3.63</v>
      </c>
      <c r="BP68">
        <v>0.25</v>
      </c>
      <c r="BQ68">
        <v>1.91</v>
      </c>
      <c r="BR68">
        <v>1.05</v>
      </c>
      <c r="BS68">
        <v>1.57</v>
      </c>
      <c r="BT68">
        <v>2.8621780000000001</v>
      </c>
      <c r="BU68">
        <v>1.2935840000000001</v>
      </c>
      <c r="BV68">
        <v>1.9344889999999999</v>
      </c>
      <c r="BW68">
        <v>1.872525</v>
      </c>
      <c r="BX68">
        <v>1.8886430000000001</v>
      </c>
      <c r="BY68">
        <v>2.587167</v>
      </c>
      <c r="BZ68">
        <v>1.2797860000000001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5.0501519999999998</v>
      </c>
      <c r="CK68">
        <v>1.8027949999999999</v>
      </c>
      <c r="CL68">
        <v>0.93392799999999998</v>
      </c>
      <c r="CM68">
        <v>3.38524</v>
      </c>
      <c r="CN68">
        <v>3.4150619999999998</v>
      </c>
      <c r="CO68">
        <v>4.1394690000000001</v>
      </c>
      <c r="CP68">
        <v>2.052384</v>
      </c>
      <c r="CQ68">
        <v>1.7075309999999999</v>
      </c>
      <c r="CR68">
        <v>0.79579599999999995</v>
      </c>
      <c r="CS68">
        <v>1.3163020000000001</v>
      </c>
      <c r="CT68">
        <v>0</v>
      </c>
      <c r="CU68">
        <v>0</v>
      </c>
      <c r="CV68">
        <v>0.102559</v>
      </c>
      <c r="CW68">
        <v>1.1584159999999999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71.078006000000002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328.73211900000001</v>
      </c>
      <c r="L69">
        <v>212.923968</v>
      </c>
      <c r="M69">
        <v>44.008781999999997</v>
      </c>
      <c r="N69">
        <v>116.300511</v>
      </c>
      <c r="O69">
        <v>121.91118</v>
      </c>
      <c r="P69">
        <v>136.13352499999999</v>
      </c>
      <c r="Q69">
        <v>11.126211</v>
      </c>
      <c r="R69">
        <v>20.427064999999999</v>
      </c>
      <c r="S69">
        <v>25.422861999999999</v>
      </c>
      <c r="T69">
        <v>0</v>
      </c>
      <c r="U69">
        <v>336.377002</v>
      </c>
      <c r="V69">
        <v>8.8970839999999995</v>
      </c>
      <c r="W69">
        <v>43.881548000000002</v>
      </c>
      <c r="X69">
        <v>94.789925999999994</v>
      </c>
      <c r="Y69">
        <v>0</v>
      </c>
      <c r="Z69">
        <v>0</v>
      </c>
      <c r="AA69">
        <v>3.6551089999999999</v>
      </c>
      <c r="AB69">
        <v>0</v>
      </c>
      <c r="AC69">
        <v>0</v>
      </c>
      <c r="AD69">
        <v>0</v>
      </c>
      <c r="AE69">
        <v>16.199688999999999</v>
      </c>
      <c r="AF69">
        <v>6.6004019999999999</v>
      </c>
      <c r="AG69">
        <v>42.016978999999999</v>
      </c>
      <c r="AH69">
        <v>46.045310000000001</v>
      </c>
      <c r="AI69">
        <v>0</v>
      </c>
      <c r="AJ69">
        <v>0</v>
      </c>
      <c r="AK69">
        <v>51.962403000000002</v>
      </c>
      <c r="AL69">
        <v>2.6881240000000002</v>
      </c>
      <c r="AM69">
        <v>0</v>
      </c>
      <c r="AN69">
        <v>0.71168600000000004</v>
      </c>
      <c r="AO69">
        <v>2.1395689999999998</v>
      </c>
      <c r="AP69">
        <v>2.3460359999999998</v>
      </c>
      <c r="AQ69">
        <v>61.901657999999998</v>
      </c>
      <c r="AR69">
        <v>6.3848739999999999</v>
      </c>
      <c r="AS69">
        <v>10.113778999999999</v>
      </c>
      <c r="AT69">
        <v>14.455416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71.268181999999996</v>
      </c>
      <c r="BA69">
        <f t="shared" si="4"/>
        <v>1839.4209990000002</v>
      </c>
      <c r="BD69">
        <v>5.15</v>
      </c>
      <c r="BE69">
        <v>1.85</v>
      </c>
      <c r="BF69">
        <v>2.13</v>
      </c>
      <c r="BG69">
        <v>1.73</v>
      </c>
      <c r="BH69">
        <v>5.83</v>
      </c>
      <c r="BI69">
        <v>0.83</v>
      </c>
      <c r="BJ69">
        <v>0.68</v>
      </c>
      <c r="BK69">
        <v>1.67</v>
      </c>
      <c r="BL69">
        <v>0.92</v>
      </c>
      <c r="BM69">
        <v>0.08</v>
      </c>
      <c r="BN69">
        <v>2.2599999999999998</v>
      </c>
      <c r="BO69">
        <v>3.63</v>
      </c>
      <c r="BP69">
        <v>0.25</v>
      </c>
      <c r="BQ69">
        <v>1.91</v>
      </c>
      <c r="BR69">
        <v>1.05</v>
      </c>
      <c r="BS69">
        <v>1.57</v>
      </c>
      <c r="BT69">
        <v>2.8621780000000001</v>
      </c>
      <c r="BU69">
        <v>1.2935840000000001</v>
      </c>
      <c r="BV69">
        <v>1.9344889999999999</v>
      </c>
      <c r="BW69">
        <v>1.872525</v>
      </c>
      <c r="BX69">
        <v>1.8886430000000001</v>
      </c>
      <c r="BY69">
        <v>2.587167</v>
      </c>
      <c r="BZ69">
        <v>1.2797860000000001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5.0501519999999998</v>
      </c>
      <c r="CK69">
        <v>1.8027949999999999</v>
      </c>
      <c r="CL69">
        <v>0.93392799999999998</v>
      </c>
      <c r="CM69">
        <v>3.38524</v>
      </c>
      <c r="CN69">
        <v>3.4150619999999998</v>
      </c>
      <c r="CO69">
        <v>4.1394690000000001</v>
      </c>
      <c r="CP69">
        <v>2.052384</v>
      </c>
      <c r="CQ69">
        <v>1.7075309999999999</v>
      </c>
      <c r="CR69">
        <v>0.79579599999999995</v>
      </c>
      <c r="CS69">
        <v>1.3163020000000001</v>
      </c>
      <c r="CT69">
        <v>0</v>
      </c>
      <c r="CU69">
        <v>0</v>
      </c>
      <c r="CV69">
        <v>0.25273499999999999</v>
      </c>
      <c r="CW69">
        <v>1.1584159999999999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71.268181999999996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328.73211900000001</v>
      </c>
      <c r="L70">
        <v>235.09366800000001</v>
      </c>
      <c r="M70">
        <v>44.008781999999997</v>
      </c>
      <c r="N70">
        <v>116.300511</v>
      </c>
      <c r="O70">
        <v>121.91118</v>
      </c>
      <c r="P70">
        <v>136.13352499999999</v>
      </c>
      <c r="Q70">
        <v>17.584340999999998</v>
      </c>
      <c r="R70">
        <v>20.427064999999999</v>
      </c>
      <c r="S70">
        <v>25.422861999999999</v>
      </c>
      <c r="T70">
        <v>0</v>
      </c>
      <c r="U70">
        <v>336.377002</v>
      </c>
      <c r="V70">
        <v>8.8970839999999995</v>
      </c>
      <c r="W70">
        <v>43.881548000000002</v>
      </c>
      <c r="X70">
        <v>94.789925999999994</v>
      </c>
      <c r="Y70">
        <v>0</v>
      </c>
      <c r="Z70">
        <v>0</v>
      </c>
      <c r="AA70">
        <v>16.752582</v>
      </c>
      <c r="AB70">
        <v>0</v>
      </c>
      <c r="AC70">
        <v>9.5482390000000006</v>
      </c>
      <c r="AD70">
        <v>1.3022290000000001</v>
      </c>
      <c r="AE70">
        <v>27.843215000000001</v>
      </c>
      <c r="AF70">
        <v>6.6004019999999999</v>
      </c>
      <c r="AG70">
        <v>42.016978999999999</v>
      </c>
      <c r="AH70">
        <v>69.067965000000001</v>
      </c>
      <c r="AI70">
        <v>0</v>
      </c>
      <c r="AJ70">
        <v>0</v>
      </c>
      <c r="AK70">
        <v>51.962403000000002</v>
      </c>
      <c r="AL70">
        <v>2.6881240000000002</v>
      </c>
      <c r="AM70">
        <v>0</v>
      </c>
      <c r="AN70">
        <v>0.71168600000000004</v>
      </c>
      <c r="AO70">
        <v>1.6748149999999999</v>
      </c>
      <c r="AP70">
        <v>2.3460359999999998</v>
      </c>
      <c r="AQ70">
        <v>61.901657999999998</v>
      </c>
      <c r="AR70">
        <v>6.3848739999999999</v>
      </c>
      <c r="AS70">
        <v>10.113778999999999</v>
      </c>
      <c r="AT70">
        <v>14.455416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71.404549000000003</v>
      </c>
      <c r="BA70">
        <f t="shared" si="4"/>
        <v>1926.3345640000002</v>
      </c>
      <c r="BD70">
        <v>5.15</v>
      </c>
      <c r="BE70">
        <v>1.85</v>
      </c>
      <c r="BF70">
        <v>2.13</v>
      </c>
      <c r="BG70">
        <v>1.73</v>
      </c>
      <c r="BH70">
        <v>5.83</v>
      </c>
      <c r="BI70">
        <v>0.83</v>
      </c>
      <c r="BJ70">
        <v>0.68</v>
      </c>
      <c r="BK70">
        <v>1.67</v>
      </c>
      <c r="BL70">
        <v>0.93</v>
      </c>
      <c r="BM70">
        <v>0.08</v>
      </c>
      <c r="BN70">
        <v>2.2599999999999998</v>
      </c>
      <c r="BO70">
        <v>3.63</v>
      </c>
      <c r="BP70">
        <v>0.25</v>
      </c>
      <c r="BQ70">
        <v>1.91</v>
      </c>
      <c r="BR70">
        <v>1.05</v>
      </c>
      <c r="BS70">
        <v>1.57</v>
      </c>
      <c r="BT70">
        <v>2.8621780000000001</v>
      </c>
      <c r="BU70">
        <v>1.2935840000000001</v>
      </c>
      <c r="BV70">
        <v>1.9344889999999999</v>
      </c>
      <c r="BW70">
        <v>1.872525</v>
      </c>
      <c r="BX70">
        <v>1.8886430000000001</v>
      </c>
      <c r="BY70">
        <v>2.587167</v>
      </c>
      <c r="BZ70">
        <v>1.2797860000000001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5.0501519999999998</v>
      </c>
      <c r="CK70">
        <v>1.8027949999999999</v>
      </c>
      <c r="CL70">
        <v>0.93392799999999998</v>
      </c>
      <c r="CM70">
        <v>3.38524</v>
      </c>
      <c r="CN70">
        <v>3.4150619999999998</v>
      </c>
      <c r="CO70">
        <v>4.1394690000000001</v>
      </c>
      <c r="CP70">
        <v>2.052384</v>
      </c>
      <c r="CQ70">
        <v>1.7075309999999999</v>
      </c>
      <c r="CR70">
        <v>0.79579599999999995</v>
      </c>
      <c r="CS70">
        <v>1.3163020000000001</v>
      </c>
      <c r="CT70">
        <v>0</v>
      </c>
      <c r="CU70">
        <v>0</v>
      </c>
      <c r="CV70">
        <v>0.37910199999999999</v>
      </c>
      <c r="CW70">
        <v>1.1584159999999999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71.404549000000003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328.73211900000001</v>
      </c>
      <c r="L71">
        <v>235.09366800000001</v>
      </c>
      <c r="M71">
        <v>44.008781999999997</v>
      </c>
      <c r="N71">
        <v>116.300511</v>
      </c>
      <c r="O71">
        <v>121.91118</v>
      </c>
      <c r="P71">
        <v>136.13352499999999</v>
      </c>
      <c r="Q71">
        <v>21.40419</v>
      </c>
      <c r="R71">
        <v>20.978664999999999</v>
      </c>
      <c r="S71">
        <v>25.990801999999999</v>
      </c>
      <c r="T71">
        <v>0</v>
      </c>
      <c r="U71">
        <v>336.377002</v>
      </c>
      <c r="V71">
        <v>9.2358829999999994</v>
      </c>
      <c r="W71">
        <v>43.881548000000002</v>
      </c>
      <c r="X71">
        <v>94.789925999999994</v>
      </c>
      <c r="Y71">
        <v>0</v>
      </c>
      <c r="Z71">
        <v>1.06029</v>
      </c>
      <c r="AA71">
        <v>27.084356</v>
      </c>
      <c r="AB71">
        <v>3.9616289999999998</v>
      </c>
      <c r="AC71">
        <v>9.5482390000000006</v>
      </c>
      <c r="AD71">
        <v>8.985379</v>
      </c>
      <c r="AE71">
        <v>27.843215000000001</v>
      </c>
      <c r="AF71">
        <v>6.6004019999999999</v>
      </c>
      <c r="AG71">
        <v>42.016978999999999</v>
      </c>
      <c r="AH71">
        <v>92.090620000000001</v>
      </c>
      <c r="AI71">
        <v>0</v>
      </c>
      <c r="AJ71">
        <v>0</v>
      </c>
      <c r="AK71">
        <v>51.962403000000002</v>
      </c>
      <c r="AL71">
        <v>2.6881240000000002</v>
      </c>
      <c r="AM71">
        <v>5.206448</v>
      </c>
      <c r="AN71">
        <v>0.71168600000000004</v>
      </c>
      <c r="AO71">
        <v>1.368757</v>
      </c>
      <c r="AP71">
        <v>2.3460359999999998</v>
      </c>
      <c r="AQ71">
        <v>61.901657999999998</v>
      </c>
      <c r="AR71">
        <v>10.641456</v>
      </c>
      <c r="AS71">
        <v>10.113778999999999</v>
      </c>
      <c r="AT71">
        <v>14.455416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71.798109000000011</v>
      </c>
      <c r="BA71">
        <f t="shared" si="4"/>
        <v>1987.2227820000001</v>
      </c>
      <c r="BD71">
        <v>5.15</v>
      </c>
      <c r="BE71">
        <v>1.85</v>
      </c>
      <c r="BF71">
        <v>2.13</v>
      </c>
      <c r="BG71">
        <v>1.73</v>
      </c>
      <c r="BH71">
        <v>5.83</v>
      </c>
      <c r="BI71">
        <v>0.83</v>
      </c>
      <c r="BJ71">
        <v>0.68</v>
      </c>
      <c r="BK71">
        <v>1.67</v>
      </c>
      <c r="BL71">
        <v>0.93</v>
      </c>
      <c r="BM71">
        <v>0.08</v>
      </c>
      <c r="BN71">
        <v>2.2599999999999998</v>
      </c>
      <c r="BO71">
        <v>3.63</v>
      </c>
      <c r="BP71">
        <v>0.25</v>
      </c>
      <c r="BQ71">
        <v>1.91</v>
      </c>
      <c r="BR71">
        <v>1.05</v>
      </c>
      <c r="BS71">
        <v>1.57</v>
      </c>
      <c r="BT71">
        <v>2.8621780000000001</v>
      </c>
      <c r="BU71">
        <v>1.2935840000000001</v>
      </c>
      <c r="BV71">
        <v>1.9344889999999999</v>
      </c>
      <c r="BW71">
        <v>1.872525</v>
      </c>
      <c r="BX71">
        <v>1.8886430000000001</v>
      </c>
      <c r="BY71">
        <v>2.587167</v>
      </c>
      <c r="BZ71">
        <v>1.2797860000000001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5.0501519999999998</v>
      </c>
      <c r="CK71">
        <v>1.8027949999999999</v>
      </c>
      <c r="CL71">
        <v>0.93392799999999998</v>
      </c>
      <c r="CM71">
        <v>3.38524</v>
      </c>
      <c r="CN71">
        <v>3.4150619999999998</v>
      </c>
      <c r="CO71">
        <v>4.1394690000000001</v>
      </c>
      <c r="CP71">
        <v>2.052384</v>
      </c>
      <c r="CQ71">
        <v>1.7075309999999999</v>
      </c>
      <c r="CR71">
        <v>0.79579599999999995</v>
      </c>
      <c r="CS71">
        <v>1.3163020000000001</v>
      </c>
      <c r="CT71">
        <v>0</v>
      </c>
      <c r="CU71">
        <v>0.26719300000000001</v>
      </c>
      <c r="CV71">
        <v>0.50546899999999995</v>
      </c>
      <c r="CW71">
        <v>1.1584159999999999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71.798109000000011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328.73211900000001</v>
      </c>
      <c r="L72">
        <v>235.09366800000001</v>
      </c>
      <c r="M72">
        <v>44.008781999999997</v>
      </c>
      <c r="N72">
        <v>116.300511</v>
      </c>
      <c r="O72">
        <v>121.91118</v>
      </c>
      <c r="P72">
        <v>136.13352499999999</v>
      </c>
      <c r="Q72">
        <v>21.40419</v>
      </c>
      <c r="R72">
        <v>20.978664999999999</v>
      </c>
      <c r="S72">
        <v>25.990801999999999</v>
      </c>
      <c r="T72">
        <v>0</v>
      </c>
      <c r="U72">
        <v>336.377002</v>
      </c>
      <c r="V72">
        <v>9.2358829999999994</v>
      </c>
      <c r="W72">
        <v>43.881548000000002</v>
      </c>
      <c r="X72">
        <v>94.789925999999994</v>
      </c>
      <c r="Y72">
        <v>0</v>
      </c>
      <c r="Z72">
        <v>6.3172079999999999</v>
      </c>
      <c r="AA72">
        <v>27.084356</v>
      </c>
      <c r="AB72">
        <v>12.941321</v>
      </c>
      <c r="AC72">
        <v>19.096478000000001</v>
      </c>
      <c r="AD72">
        <v>17.970759000000001</v>
      </c>
      <c r="AE72">
        <v>30.374417000000001</v>
      </c>
      <c r="AF72">
        <v>8.7358259999999994</v>
      </c>
      <c r="AG72">
        <v>42.016978999999999</v>
      </c>
      <c r="AH72">
        <v>115.113276</v>
      </c>
      <c r="AI72">
        <v>0</v>
      </c>
      <c r="AJ72">
        <v>0</v>
      </c>
      <c r="AK72">
        <v>51.962403000000002</v>
      </c>
      <c r="AL72">
        <v>2.6881240000000002</v>
      </c>
      <c r="AM72">
        <v>5.206448</v>
      </c>
      <c r="AN72">
        <v>0.71168600000000004</v>
      </c>
      <c r="AO72">
        <v>1.1307130000000001</v>
      </c>
      <c r="AP72">
        <v>2.3460359999999998</v>
      </c>
      <c r="AQ72">
        <v>61.901657999999998</v>
      </c>
      <c r="AR72">
        <v>10.641456</v>
      </c>
      <c r="AS72">
        <v>10.113778999999999</v>
      </c>
      <c r="AT72">
        <v>14.455416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72.336254000000011</v>
      </c>
      <c r="BA72">
        <f t="shared" si="4"/>
        <v>2047.9823940000003</v>
      </c>
      <c r="BD72">
        <v>5.15</v>
      </c>
      <c r="BE72">
        <v>1.85</v>
      </c>
      <c r="BF72">
        <v>2.13</v>
      </c>
      <c r="BG72">
        <v>1.73</v>
      </c>
      <c r="BH72">
        <v>5.83</v>
      </c>
      <c r="BI72">
        <v>0.83</v>
      </c>
      <c r="BJ72">
        <v>0.68</v>
      </c>
      <c r="BK72">
        <v>1.67</v>
      </c>
      <c r="BL72">
        <v>0.93</v>
      </c>
      <c r="BM72">
        <v>0.08</v>
      </c>
      <c r="BN72">
        <v>2.2599999999999998</v>
      </c>
      <c r="BO72">
        <v>3.63</v>
      </c>
      <c r="BP72">
        <v>0.25</v>
      </c>
      <c r="BQ72">
        <v>1.91</v>
      </c>
      <c r="BR72">
        <v>1.05</v>
      </c>
      <c r="BS72">
        <v>1.57</v>
      </c>
      <c r="BT72">
        <v>2.8621780000000001</v>
      </c>
      <c r="BU72">
        <v>1.2935840000000001</v>
      </c>
      <c r="BV72">
        <v>1.9344889999999999</v>
      </c>
      <c r="BW72">
        <v>1.872525</v>
      </c>
      <c r="BX72">
        <v>1.8886430000000001</v>
      </c>
      <c r="BY72">
        <v>2.587167</v>
      </c>
      <c r="BZ72">
        <v>1.2797860000000001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5.0501519999999998</v>
      </c>
      <c r="CK72">
        <v>1.8027949999999999</v>
      </c>
      <c r="CL72">
        <v>0.93392799999999998</v>
      </c>
      <c r="CM72">
        <v>3.38524</v>
      </c>
      <c r="CN72">
        <v>3.4150619999999998</v>
      </c>
      <c r="CO72">
        <v>4.1394690000000001</v>
      </c>
      <c r="CP72">
        <v>2.052384</v>
      </c>
      <c r="CQ72">
        <v>1.7075309999999999</v>
      </c>
      <c r="CR72">
        <v>0.79579599999999995</v>
      </c>
      <c r="CS72">
        <v>1.3163020000000001</v>
      </c>
      <c r="CT72">
        <v>0.14458499999999999</v>
      </c>
      <c r="CU72">
        <v>0.53438600000000003</v>
      </c>
      <c r="CV72">
        <v>0.63183599999999995</v>
      </c>
      <c r="CW72">
        <v>1.1584159999999999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72.336254000000011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328.73211900000001</v>
      </c>
      <c r="L73">
        <v>235.09366800000001</v>
      </c>
      <c r="M73">
        <v>44.008781999999997</v>
      </c>
      <c r="N73">
        <v>116.300511</v>
      </c>
      <c r="O73">
        <v>121.91118</v>
      </c>
      <c r="P73">
        <v>136.13352499999999</v>
      </c>
      <c r="Q73">
        <v>21.40419</v>
      </c>
      <c r="R73">
        <v>20.978664999999999</v>
      </c>
      <c r="S73">
        <v>25.990801999999999</v>
      </c>
      <c r="T73">
        <v>0</v>
      </c>
      <c r="U73">
        <v>336.377002</v>
      </c>
      <c r="V73">
        <v>9.5508880000000005</v>
      </c>
      <c r="W73">
        <v>43.881548000000002</v>
      </c>
      <c r="X73">
        <v>94.789925999999994</v>
      </c>
      <c r="Y73">
        <v>0</v>
      </c>
      <c r="Z73">
        <v>6.8918850000000003</v>
      </c>
      <c r="AA73">
        <v>27.084356</v>
      </c>
      <c r="AB73">
        <v>26.09393</v>
      </c>
      <c r="AC73">
        <v>28.673614000000001</v>
      </c>
      <c r="AD73">
        <v>26.956137999999999</v>
      </c>
      <c r="AE73">
        <v>46.827226000000003</v>
      </c>
      <c r="AF73">
        <v>17.471651000000001</v>
      </c>
      <c r="AG73">
        <v>42.016978999999999</v>
      </c>
      <c r="AH73">
        <v>138.135931</v>
      </c>
      <c r="AI73">
        <v>5.023847</v>
      </c>
      <c r="AJ73">
        <v>0</v>
      </c>
      <c r="AK73">
        <v>51.962403000000002</v>
      </c>
      <c r="AL73">
        <v>2.6881240000000002</v>
      </c>
      <c r="AM73">
        <v>5.206448</v>
      </c>
      <c r="AN73">
        <v>0.71168600000000004</v>
      </c>
      <c r="AO73">
        <v>1.059866</v>
      </c>
      <c r="AP73">
        <v>2.9634140000000002</v>
      </c>
      <c r="AQ73">
        <v>61.901657999999998</v>
      </c>
      <c r="AR73">
        <v>10.641456</v>
      </c>
      <c r="AS73">
        <v>10.113778999999999</v>
      </c>
      <c r="AT73">
        <v>14.455416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72.508510999999999</v>
      </c>
      <c r="BA73">
        <f t="shared" si="4"/>
        <v>2134.5411240000003</v>
      </c>
      <c r="BD73">
        <v>5.15</v>
      </c>
      <c r="BE73">
        <v>1.85</v>
      </c>
      <c r="BF73">
        <v>2.13</v>
      </c>
      <c r="BG73">
        <v>1.73</v>
      </c>
      <c r="BH73">
        <v>5.83</v>
      </c>
      <c r="BI73">
        <v>0.39</v>
      </c>
      <c r="BJ73">
        <v>0.8</v>
      </c>
      <c r="BK73">
        <v>1.67</v>
      </c>
      <c r="BL73">
        <v>0.87</v>
      </c>
      <c r="BM73">
        <v>0.08</v>
      </c>
      <c r="BN73">
        <v>2.2599999999999998</v>
      </c>
      <c r="BO73">
        <v>3.63</v>
      </c>
      <c r="BP73">
        <v>0.25</v>
      </c>
      <c r="BQ73">
        <v>1.91</v>
      </c>
      <c r="BR73">
        <v>1.05</v>
      </c>
      <c r="BS73">
        <v>1.57</v>
      </c>
      <c r="BT73">
        <v>2.8621780000000001</v>
      </c>
      <c r="BU73">
        <v>1.2935840000000001</v>
      </c>
      <c r="BV73">
        <v>1.9344889999999999</v>
      </c>
      <c r="BW73">
        <v>1.872525</v>
      </c>
      <c r="BX73">
        <v>1.8886430000000001</v>
      </c>
      <c r="BY73">
        <v>2.587167</v>
      </c>
      <c r="BZ73">
        <v>1.2797860000000001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5.0501519999999998</v>
      </c>
      <c r="CK73">
        <v>1.8027949999999999</v>
      </c>
      <c r="CL73">
        <v>0.93392799999999998</v>
      </c>
      <c r="CM73">
        <v>3.38524</v>
      </c>
      <c r="CN73">
        <v>3.4150619999999998</v>
      </c>
      <c r="CO73">
        <v>4.1394690000000001</v>
      </c>
      <c r="CP73">
        <v>2.052384</v>
      </c>
      <c r="CQ73">
        <v>1.7075309999999999</v>
      </c>
      <c r="CR73">
        <v>0.79579599999999995</v>
      </c>
      <c r="CS73">
        <v>1.3163020000000001</v>
      </c>
      <c r="CT73">
        <v>0.31426999999999999</v>
      </c>
      <c r="CU73">
        <v>0.80157900000000004</v>
      </c>
      <c r="CV73">
        <v>0.74721499999999996</v>
      </c>
      <c r="CW73">
        <v>1.1584159999999999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72.508510999999999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328.73211900000001</v>
      </c>
      <c r="L74">
        <v>235.09366800000001</v>
      </c>
      <c r="M74">
        <v>44.008781999999997</v>
      </c>
      <c r="N74">
        <v>116.300511</v>
      </c>
      <c r="O74">
        <v>121.91118</v>
      </c>
      <c r="P74">
        <v>136.13352499999999</v>
      </c>
      <c r="Q74">
        <v>21.40419</v>
      </c>
      <c r="R74">
        <v>20.978664999999999</v>
      </c>
      <c r="S74">
        <v>25.990801999999999</v>
      </c>
      <c r="T74">
        <v>0</v>
      </c>
      <c r="U74">
        <v>336.377002</v>
      </c>
      <c r="V74">
        <v>10.118650000000001</v>
      </c>
      <c r="W74">
        <v>43.881548000000002</v>
      </c>
      <c r="X74">
        <v>94.789925999999994</v>
      </c>
      <c r="Y74">
        <v>0</v>
      </c>
      <c r="Z74">
        <v>12.634416</v>
      </c>
      <c r="AA74">
        <v>27.084356</v>
      </c>
      <c r="AB74">
        <v>39.140895</v>
      </c>
      <c r="AC74">
        <v>28.673614000000001</v>
      </c>
      <c r="AD74">
        <v>35.941518000000002</v>
      </c>
      <c r="AE74">
        <v>48.766126</v>
      </c>
      <c r="AF74">
        <v>29.119419000000001</v>
      </c>
      <c r="AG74">
        <v>42.016978999999999</v>
      </c>
      <c r="AH74">
        <v>138.135931</v>
      </c>
      <c r="AI74">
        <v>16.327501999999999</v>
      </c>
      <c r="AJ74">
        <v>0</v>
      </c>
      <c r="AK74">
        <v>51.962403000000002</v>
      </c>
      <c r="AL74">
        <v>2.6881240000000002</v>
      </c>
      <c r="AM74">
        <v>5.206448</v>
      </c>
      <c r="AN74">
        <v>0.71168600000000004</v>
      </c>
      <c r="AO74">
        <v>1.093872</v>
      </c>
      <c r="AP74">
        <v>2.9634140000000002</v>
      </c>
      <c r="AQ74">
        <v>61.901657999999998</v>
      </c>
      <c r="AR74">
        <v>10.641456</v>
      </c>
      <c r="AS74">
        <v>10.113778999999999</v>
      </c>
      <c r="AT74">
        <v>14.455416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73.009973999999985</v>
      </c>
      <c r="BA74">
        <f t="shared" si="4"/>
        <v>2188.3095539999999</v>
      </c>
      <c r="BD74">
        <v>5.15</v>
      </c>
      <c r="BE74">
        <v>1.85</v>
      </c>
      <c r="BF74">
        <v>2.13</v>
      </c>
      <c r="BG74">
        <v>1.73</v>
      </c>
      <c r="BH74">
        <v>5.83</v>
      </c>
      <c r="BI74">
        <v>0.39</v>
      </c>
      <c r="BJ74">
        <v>0.8</v>
      </c>
      <c r="BK74">
        <v>1.67</v>
      </c>
      <c r="BL74">
        <v>0.79</v>
      </c>
      <c r="BM74">
        <v>0.08</v>
      </c>
      <c r="BN74">
        <v>2.2599999999999998</v>
      </c>
      <c r="BO74">
        <v>3.63</v>
      </c>
      <c r="BP74">
        <v>0.25</v>
      </c>
      <c r="BQ74">
        <v>1.91</v>
      </c>
      <c r="BR74">
        <v>1.05</v>
      </c>
      <c r="BS74">
        <v>1.57</v>
      </c>
      <c r="BT74">
        <v>2.8621780000000001</v>
      </c>
      <c r="BU74">
        <v>1.2935840000000001</v>
      </c>
      <c r="BV74">
        <v>1.9344889999999999</v>
      </c>
      <c r="BW74">
        <v>1.872525</v>
      </c>
      <c r="BX74">
        <v>1.8886430000000001</v>
      </c>
      <c r="BY74">
        <v>2.587167</v>
      </c>
      <c r="BZ74">
        <v>1.2797860000000001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5.0501519999999998</v>
      </c>
      <c r="CK74">
        <v>1.8027949999999999</v>
      </c>
      <c r="CL74">
        <v>0.93392799999999998</v>
      </c>
      <c r="CM74">
        <v>3.38524</v>
      </c>
      <c r="CN74">
        <v>3.4150619999999998</v>
      </c>
      <c r="CO74">
        <v>4.1394690000000001</v>
      </c>
      <c r="CP74">
        <v>2.052384</v>
      </c>
      <c r="CQ74">
        <v>1.7075309999999999</v>
      </c>
      <c r="CR74">
        <v>0.79579599999999995</v>
      </c>
      <c r="CS74">
        <v>1.3163020000000001</v>
      </c>
      <c r="CT74">
        <v>0.62853999999999999</v>
      </c>
      <c r="CU74">
        <v>1.0687720000000001</v>
      </c>
      <c r="CV74">
        <v>0.74721499999999996</v>
      </c>
      <c r="CW74">
        <v>1.1584159999999999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73.009973999999985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328.73211900000001</v>
      </c>
      <c r="L75">
        <v>235.09366800000001</v>
      </c>
      <c r="M75">
        <v>61.880645000000001</v>
      </c>
      <c r="N75">
        <v>116.300511</v>
      </c>
      <c r="O75">
        <v>121.91118</v>
      </c>
      <c r="P75">
        <v>136.13352499999999</v>
      </c>
      <c r="Q75">
        <v>21.40419</v>
      </c>
      <c r="R75">
        <v>20.978664999999999</v>
      </c>
      <c r="S75">
        <v>25.990801999999999</v>
      </c>
      <c r="T75">
        <v>0</v>
      </c>
      <c r="U75">
        <v>336.377002</v>
      </c>
      <c r="V75">
        <v>12.559633</v>
      </c>
      <c r="W75">
        <v>43.296460000000003</v>
      </c>
      <c r="X75">
        <v>94.789925999999994</v>
      </c>
      <c r="Y75">
        <v>0</v>
      </c>
      <c r="Z75">
        <v>12.634416</v>
      </c>
      <c r="AA75">
        <v>27.084356</v>
      </c>
      <c r="AB75">
        <v>39.140895</v>
      </c>
      <c r="AC75">
        <v>28.673614000000001</v>
      </c>
      <c r="AD75">
        <v>35.941518000000002</v>
      </c>
      <c r="AE75">
        <v>48.766126</v>
      </c>
      <c r="AF75">
        <v>29.119419000000001</v>
      </c>
      <c r="AG75">
        <v>42.016978999999999</v>
      </c>
      <c r="AH75">
        <v>138.135931</v>
      </c>
      <c r="AI75">
        <v>16.327501999999999</v>
      </c>
      <c r="AJ75">
        <v>0</v>
      </c>
      <c r="AK75">
        <v>51.962403000000002</v>
      </c>
      <c r="AL75">
        <v>2.6881240000000002</v>
      </c>
      <c r="AM75">
        <v>5.206448</v>
      </c>
      <c r="AN75">
        <v>0.71168600000000004</v>
      </c>
      <c r="AO75">
        <v>1.1590510000000001</v>
      </c>
      <c r="AP75">
        <v>2.9634140000000002</v>
      </c>
      <c r="AQ75">
        <v>61.901657999999998</v>
      </c>
      <c r="AR75">
        <v>10.641456</v>
      </c>
      <c r="AS75">
        <v>10.373106</v>
      </c>
      <c r="AT75">
        <v>14.455416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72.979973999999999</v>
      </c>
      <c r="BA75">
        <f t="shared" si="4"/>
        <v>2208.3318180000001</v>
      </c>
      <c r="BD75">
        <v>5.15</v>
      </c>
      <c r="BE75">
        <v>1.85</v>
      </c>
      <c r="BF75">
        <v>2.13</v>
      </c>
      <c r="BG75">
        <v>1.73</v>
      </c>
      <c r="BH75">
        <v>5.83</v>
      </c>
      <c r="BI75">
        <v>0.39</v>
      </c>
      <c r="BJ75">
        <v>0.8</v>
      </c>
      <c r="BK75">
        <v>1.67</v>
      </c>
      <c r="BL75">
        <v>0.76</v>
      </c>
      <c r="BM75">
        <v>0.08</v>
      </c>
      <c r="BN75">
        <v>2.2599999999999998</v>
      </c>
      <c r="BO75">
        <v>3.63</v>
      </c>
      <c r="BP75">
        <v>0.25</v>
      </c>
      <c r="BQ75">
        <v>1.91</v>
      </c>
      <c r="BR75">
        <v>1.05</v>
      </c>
      <c r="BS75">
        <v>1.57</v>
      </c>
      <c r="BT75">
        <v>2.8621780000000001</v>
      </c>
      <c r="BU75">
        <v>1.2935840000000001</v>
      </c>
      <c r="BV75">
        <v>1.9344889999999999</v>
      </c>
      <c r="BW75">
        <v>1.872525</v>
      </c>
      <c r="BX75">
        <v>1.8886430000000001</v>
      </c>
      <c r="BY75">
        <v>2.587167</v>
      </c>
      <c r="BZ75">
        <v>1.2797860000000001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5.0501519999999998</v>
      </c>
      <c r="CK75">
        <v>1.8027949999999999</v>
      </c>
      <c r="CL75">
        <v>0.93392799999999998</v>
      </c>
      <c r="CM75">
        <v>3.38524</v>
      </c>
      <c r="CN75">
        <v>3.4150619999999998</v>
      </c>
      <c r="CO75">
        <v>4.1394690000000001</v>
      </c>
      <c r="CP75">
        <v>2.052384</v>
      </c>
      <c r="CQ75">
        <v>1.7075309999999999</v>
      </c>
      <c r="CR75">
        <v>0.79579599999999995</v>
      </c>
      <c r="CS75">
        <v>1.3163020000000001</v>
      </c>
      <c r="CT75">
        <v>0.62853999999999999</v>
      </c>
      <c r="CU75">
        <v>1.0687720000000001</v>
      </c>
      <c r="CV75">
        <v>0.74721499999999996</v>
      </c>
      <c r="CW75">
        <v>1.1584159999999999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72.979973999999999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328.73211900000001</v>
      </c>
      <c r="L76">
        <v>235.09366800000001</v>
      </c>
      <c r="M76">
        <v>61.880645000000001</v>
      </c>
      <c r="N76">
        <v>116.300511</v>
      </c>
      <c r="O76">
        <v>121.91118</v>
      </c>
      <c r="P76">
        <v>136.13352499999999</v>
      </c>
      <c r="Q76">
        <v>21.40419</v>
      </c>
      <c r="R76">
        <v>20.978664999999999</v>
      </c>
      <c r="S76">
        <v>25.990801999999999</v>
      </c>
      <c r="T76">
        <v>0</v>
      </c>
      <c r="U76">
        <v>336.377002</v>
      </c>
      <c r="V76">
        <v>12.559633</v>
      </c>
      <c r="W76">
        <v>43.296460000000003</v>
      </c>
      <c r="X76">
        <v>94.789925999999994</v>
      </c>
      <c r="Y76">
        <v>0</v>
      </c>
      <c r="Z76">
        <v>12.634416</v>
      </c>
      <c r="AA76">
        <v>27.084356</v>
      </c>
      <c r="AB76">
        <v>39.140895</v>
      </c>
      <c r="AC76">
        <v>28.673614000000001</v>
      </c>
      <c r="AD76">
        <v>35.941518000000002</v>
      </c>
      <c r="AE76">
        <v>48.766126</v>
      </c>
      <c r="AF76">
        <v>29.119419000000001</v>
      </c>
      <c r="AG76">
        <v>42.016978999999999</v>
      </c>
      <c r="AH76">
        <v>138.135931</v>
      </c>
      <c r="AI76">
        <v>16.327501999999999</v>
      </c>
      <c r="AJ76">
        <v>0</v>
      </c>
      <c r="AK76">
        <v>51.962403000000002</v>
      </c>
      <c r="AL76">
        <v>12.32057</v>
      </c>
      <c r="AM76">
        <v>5.206448</v>
      </c>
      <c r="AN76">
        <v>0.71168600000000004</v>
      </c>
      <c r="AO76">
        <v>1.1675530000000001</v>
      </c>
      <c r="AP76">
        <v>2.9634140000000002</v>
      </c>
      <c r="AQ76">
        <v>61.901657999999998</v>
      </c>
      <c r="AR76">
        <v>10.641456</v>
      </c>
      <c r="AS76">
        <v>10.373106</v>
      </c>
      <c r="AT76">
        <v>14.455416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72.979973999999999</v>
      </c>
      <c r="BA76">
        <f t="shared" si="4"/>
        <v>2217.9727660000003</v>
      </c>
      <c r="BD76">
        <v>5.15</v>
      </c>
      <c r="BE76">
        <v>1.85</v>
      </c>
      <c r="BF76">
        <v>2.13</v>
      </c>
      <c r="BG76">
        <v>1.73</v>
      </c>
      <c r="BH76">
        <v>5.83</v>
      </c>
      <c r="BI76">
        <v>0.39</v>
      </c>
      <c r="BJ76">
        <v>0.8</v>
      </c>
      <c r="BK76">
        <v>1.67</v>
      </c>
      <c r="BL76">
        <v>0.76</v>
      </c>
      <c r="BM76">
        <v>0.08</v>
      </c>
      <c r="BN76">
        <v>2.2599999999999998</v>
      </c>
      <c r="BO76">
        <v>3.63</v>
      </c>
      <c r="BP76">
        <v>0.25</v>
      </c>
      <c r="BQ76">
        <v>1.91</v>
      </c>
      <c r="BR76">
        <v>1.05</v>
      </c>
      <c r="BS76">
        <v>1.57</v>
      </c>
      <c r="BT76">
        <v>2.8621780000000001</v>
      </c>
      <c r="BU76">
        <v>1.2935840000000001</v>
      </c>
      <c r="BV76">
        <v>1.9344889999999999</v>
      </c>
      <c r="BW76">
        <v>1.872525</v>
      </c>
      <c r="BX76">
        <v>1.8886430000000001</v>
      </c>
      <c r="BY76">
        <v>2.587167</v>
      </c>
      <c r="BZ76">
        <v>1.2797860000000001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5.0501519999999998</v>
      </c>
      <c r="CK76">
        <v>1.8027949999999999</v>
      </c>
      <c r="CL76">
        <v>0.93392799999999998</v>
      </c>
      <c r="CM76">
        <v>3.38524</v>
      </c>
      <c r="CN76">
        <v>3.4150619999999998</v>
      </c>
      <c r="CO76">
        <v>4.1394690000000001</v>
      </c>
      <c r="CP76">
        <v>2.052384</v>
      </c>
      <c r="CQ76">
        <v>1.7075309999999999</v>
      </c>
      <c r="CR76">
        <v>0.79579599999999995</v>
      </c>
      <c r="CS76">
        <v>1.3163020000000001</v>
      </c>
      <c r="CT76">
        <v>0.62853999999999999</v>
      </c>
      <c r="CU76">
        <v>1.0687720000000001</v>
      </c>
      <c r="CV76">
        <v>0.74721499999999996</v>
      </c>
      <c r="CW76">
        <v>1.1584159999999999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72.979973999999999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328.73211900000001</v>
      </c>
      <c r="L77">
        <v>235.09366800000001</v>
      </c>
      <c r="M77">
        <v>61.880645000000001</v>
      </c>
      <c r="N77">
        <v>116.300511</v>
      </c>
      <c r="O77">
        <v>121.91118</v>
      </c>
      <c r="P77">
        <v>136.13352499999999</v>
      </c>
      <c r="Q77">
        <v>21.40419</v>
      </c>
      <c r="R77">
        <v>20.978664999999999</v>
      </c>
      <c r="S77">
        <v>25.990801999999999</v>
      </c>
      <c r="T77">
        <v>0</v>
      </c>
      <c r="U77">
        <v>336.377002</v>
      </c>
      <c r="V77">
        <v>12.354487000000001</v>
      </c>
      <c r="W77">
        <v>43.296460000000003</v>
      </c>
      <c r="X77">
        <v>94.789925999999994</v>
      </c>
      <c r="Y77">
        <v>0</v>
      </c>
      <c r="Z77">
        <v>12.634416</v>
      </c>
      <c r="AA77">
        <v>27.084356</v>
      </c>
      <c r="AB77">
        <v>39.140895</v>
      </c>
      <c r="AC77">
        <v>28.673614000000001</v>
      </c>
      <c r="AD77">
        <v>35.941518000000002</v>
      </c>
      <c r="AE77">
        <v>48.766126</v>
      </c>
      <c r="AF77">
        <v>29.119419000000001</v>
      </c>
      <c r="AG77">
        <v>42.016978999999999</v>
      </c>
      <c r="AH77">
        <v>138.135931</v>
      </c>
      <c r="AI77">
        <v>16.327501999999999</v>
      </c>
      <c r="AJ77">
        <v>0</v>
      </c>
      <c r="AK77">
        <v>51.962403000000002</v>
      </c>
      <c r="AL77">
        <v>64.402978000000004</v>
      </c>
      <c r="AM77">
        <v>5.206448</v>
      </c>
      <c r="AN77">
        <v>0.71168600000000004</v>
      </c>
      <c r="AO77">
        <v>1.2242299999999999</v>
      </c>
      <c r="AP77">
        <v>2.9634140000000002</v>
      </c>
      <c r="AQ77">
        <v>61.901657999999998</v>
      </c>
      <c r="AR77">
        <v>14.898038</v>
      </c>
      <c r="AS77">
        <v>10.113778999999999</v>
      </c>
      <c r="AT77">
        <v>14.455416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72.899974</v>
      </c>
      <c r="BA77">
        <f t="shared" si="4"/>
        <v>2273.8239599999997</v>
      </c>
      <c r="BD77">
        <v>5.15</v>
      </c>
      <c r="BE77">
        <v>1.85</v>
      </c>
      <c r="BF77">
        <v>2.13</v>
      </c>
      <c r="BG77">
        <v>1.73</v>
      </c>
      <c r="BH77">
        <v>5.83</v>
      </c>
      <c r="BI77">
        <v>0.39</v>
      </c>
      <c r="BJ77">
        <v>0.8</v>
      </c>
      <c r="BK77">
        <v>1.67</v>
      </c>
      <c r="BL77">
        <v>0.76</v>
      </c>
      <c r="BM77">
        <v>0</v>
      </c>
      <c r="BN77">
        <v>2.2599999999999998</v>
      </c>
      <c r="BO77">
        <v>3.63</v>
      </c>
      <c r="BP77">
        <v>0.25</v>
      </c>
      <c r="BQ77">
        <v>1.91</v>
      </c>
      <c r="BR77">
        <v>1.05</v>
      </c>
      <c r="BS77">
        <v>1.57</v>
      </c>
      <c r="BT77">
        <v>2.8621780000000001</v>
      </c>
      <c r="BU77">
        <v>1.2935840000000001</v>
      </c>
      <c r="BV77">
        <v>1.9344889999999999</v>
      </c>
      <c r="BW77">
        <v>1.872525</v>
      </c>
      <c r="BX77">
        <v>1.8886430000000001</v>
      </c>
      <c r="BY77">
        <v>2.587167</v>
      </c>
      <c r="BZ77">
        <v>1.2797860000000001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5.0501519999999998</v>
      </c>
      <c r="CK77">
        <v>1.8027949999999999</v>
      </c>
      <c r="CL77">
        <v>0.93392799999999998</v>
      </c>
      <c r="CM77">
        <v>3.38524</v>
      </c>
      <c r="CN77">
        <v>3.4150619999999998</v>
      </c>
      <c r="CO77">
        <v>4.1394690000000001</v>
      </c>
      <c r="CP77">
        <v>2.052384</v>
      </c>
      <c r="CQ77">
        <v>1.7075309999999999</v>
      </c>
      <c r="CR77">
        <v>0.79579599999999995</v>
      </c>
      <c r="CS77">
        <v>1.3163020000000001</v>
      </c>
      <c r="CT77">
        <v>0.62853999999999999</v>
      </c>
      <c r="CU77">
        <v>1.0687720000000001</v>
      </c>
      <c r="CV77">
        <v>0.74721499999999996</v>
      </c>
      <c r="CW77">
        <v>1.1584159999999999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72.899974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328.73211900000001</v>
      </c>
      <c r="L78">
        <v>235.09366800000001</v>
      </c>
      <c r="M78">
        <v>61.880645000000001</v>
      </c>
      <c r="N78">
        <v>116.300511</v>
      </c>
      <c r="O78">
        <v>121.91118</v>
      </c>
      <c r="P78">
        <v>136.13352499999999</v>
      </c>
      <c r="Q78">
        <v>21.40419</v>
      </c>
      <c r="R78">
        <v>20.978664999999999</v>
      </c>
      <c r="S78">
        <v>25.990801999999999</v>
      </c>
      <c r="T78">
        <v>0</v>
      </c>
      <c r="U78">
        <v>336.377002</v>
      </c>
      <c r="V78">
        <v>12.354487000000001</v>
      </c>
      <c r="W78">
        <v>43.296460000000003</v>
      </c>
      <c r="X78">
        <v>94.789925999999994</v>
      </c>
      <c r="Y78">
        <v>0</v>
      </c>
      <c r="Z78">
        <v>12.634416</v>
      </c>
      <c r="AA78">
        <v>27.084356</v>
      </c>
      <c r="AB78">
        <v>39.140895</v>
      </c>
      <c r="AC78">
        <v>28.673614000000001</v>
      </c>
      <c r="AD78">
        <v>35.941518000000002</v>
      </c>
      <c r="AE78">
        <v>48.766126</v>
      </c>
      <c r="AF78">
        <v>29.119419000000001</v>
      </c>
      <c r="AG78">
        <v>42.016978999999999</v>
      </c>
      <c r="AH78">
        <v>138.135931</v>
      </c>
      <c r="AI78">
        <v>16.327501999999999</v>
      </c>
      <c r="AJ78">
        <v>0</v>
      </c>
      <c r="AK78">
        <v>51.962403000000002</v>
      </c>
      <c r="AL78">
        <v>64.402978000000004</v>
      </c>
      <c r="AM78">
        <v>5.206448</v>
      </c>
      <c r="AN78">
        <v>0.71168600000000004</v>
      </c>
      <c r="AO78">
        <v>1.241233</v>
      </c>
      <c r="AP78">
        <v>2.9634140000000002</v>
      </c>
      <c r="AQ78">
        <v>61.901657999999998</v>
      </c>
      <c r="AR78">
        <v>14.898038</v>
      </c>
      <c r="AS78">
        <v>10.113778999999999</v>
      </c>
      <c r="AT78">
        <v>14.455416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72.899974</v>
      </c>
      <c r="BA78">
        <f t="shared" si="4"/>
        <v>2273.8409629999996</v>
      </c>
      <c r="BD78">
        <v>5.15</v>
      </c>
      <c r="BE78">
        <v>1.85</v>
      </c>
      <c r="BF78">
        <v>2.13</v>
      </c>
      <c r="BG78">
        <v>1.73</v>
      </c>
      <c r="BH78">
        <v>5.83</v>
      </c>
      <c r="BI78">
        <v>0.39</v>
      </c>
      <c r="BJ78">
        <v>0.8</v>
      </c>
      <c r="BK78">
        <v>1.67</v>
      </c>
      <c r="BL78">
        <v>0.76</v>
      </c>
      <c r="BM78">
        <v>0</v>
      </c>
      <c r="BN78">
        <v>2.2599999999999998</v>
      </c>
      <c r="BO78">
        <v>3.63</v>
      </c>
      <c r="BP78">
        <v>0.25</v>
      </c>
      <c r="BQ78">
        <v>1.91</v>
      </c>
      <c r="BR78">
        <v>1.05</v>
      </c>
      <c r="BS78">
        <v>1.57</v>
      </c>
      <c r="BT78">
        <v>2.8621780000000001</v>
      </c>
      <c r="BU78">
        <v>1.2935840000000001</v>
      </c>
      <c r="BV78">
        <v>1.9344889999999999</v>
      </c>
      <c r="BW78">
        <v>1.872525</v>
      </c>
      <c r="BX78">
        <v>1.8886430000000001</v>
      </c>
      <c r="BY78">
        <v>2.587167</v>
      </c>
      <c r="BZ78">
        <v>1.2797860000000001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5.0501519999999998</v>
      </c>
      <c r="CK78">
        <v>1.8027949999999999</v>
      </c>
      <c r="CL78">
        <v>0.93392799999999998</v>
      </c>
      <c r="CM78">
        <v>3.38524</v>
      </c>
      <c r="CN78">
        <v>3.4150619999999998</v>
      </c>
      <c r="CO78">
        <v>4.1394690000000001</v>
      </c>
      <c r="CP78">
        <v>2.052384</v>
      </c>
      <c r="CQ78">
        <v>1.7075309999999999</v>
      </c>
      <c r="CR78">
        <v>0.79579599999999995</v>
      </c>
      <c r="CS78">
        <v>1.3163020000000001</v>
      </c>
      <c r="CT78">
        <v>0.62853999999999999</v>
      </c>
      <c r="CU78">
        <v>1.0687720000000001</v>
      </c>
      <c r="CV78">
        <v>0.74721499999999996</v>
      </c>
      <c r="CW78">
        <v>1.1584159999999999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72.899974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328.73211900000001</v>
      </c>
      <c r="L79">
        <v>217.74346800000001</v>
      </c>
      <c r="M79">
        <v>61.880645000000001</v>
      </c>
      <c r="N79">
        <v>116.300511</v>
      </c>
      <c r="O79">
        <v>121.91118</v>
      </c>
      <c r="P79">
        <v>136.13352499999999</v>
      </c>
      <c r="Q79">
        <v>21.40419</v>
      </c>
      <c r="R79">
        <v>20.978664999999999</v>
      </c>
      <c r="S79">
        <v>25.990801999999999</v>
      </c>
      <c r="T79">
        <v>0</v>
      </c>
      <c r="U79">
        <v>336.377002</v>
      </c>
      <c r="V79">
        <v>14.002921000000001</v>
      </c>
      <c r="W79">
        <v>43.296460000000003</v>
      </c>
      <c r="X79">
        <v>94.789925999999994</v>
      </c>
      <c r="Y79">
        <v>0</v>
      </c>
      <c r="Z79">
        <v>12.634416</v>
      </c>
      <c r="AA79">
        <v>27.084356</v>
      </c>
      <c r="AB79">
        <v>39.140895</v>
      </c>
      <c r="AC79">
        <v>28.673614000000001</v>
      </c>
      <c r="AD79">
        <v>35.941518000000002</v>
      </c>
      <c r="AE79">
        <v>48.766126</v>
      </c>
      <c r="AF79">
        <v>29.119419000000001</v>
      </c>
      <c r="AG79">
        <v>42.016978999999999</v>
      </c>
      <c r="AH79">
        <v>138.135931</v>
      </c>
      <c r="AI79">
        <v>16.327501999999999</v>
      </c>
      <c r="AJ79">
        <v>0</v>
      </c>
      <c r="AK79">
        <v>51.962403000000002</v>
      </c>
      <c r="AL79">
        <v>64.402978000000004</v>
      </c>
      <c r="AM79">
        <v>5.206448</v>
      </c>
      <c r="AN79">
        <v>0.71168600000000004</v>
      </c>
      <c r="AO79">
        <v>1.3064119999999999</v>
      </c>
      <c r="AP79">
        <v>2.3460359999999998</v>
      </c>
      <c r="AQ79">
        <v>61.901657999999998</v>
      </c>
      <c r="AR79">
        <v>32.988514000000002</v>
      </c>
      <c r="AS79">
        <v>10.113778999999999</v>
      </c>
      <c r="AT79">
        <v>13.367124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72.769974000000005</v>
      </c>
      <c r="BA79">
        <f t="shared" si="4"/>
        <v>2274.4591820000001</v>
      </c>
      <c r="BD79">
        <v>5.0199999999999996</v>
      </c>
      <c r="BE79">
        <v>1.85</v>
      </c>
      <c r="BF79">
        <v>2.13</v>
      </c>
      <c r="BG79">
        <v>1.73</v>
      </c>
      <c r="BH79">
        <v>5.83</v>
      </c>
      <c r="BI79">
        <v>0.39</v>
      </c>
      <c r="BJ79">
        <v>0.8</v>
      </c>
      <c r="BK79">
        <v>1.67</v>
      </c>
      <c r="BL79">
        <v>0.76</v>
      </c>
      <c r="BM79">
        <v>0</v>
      </c>
      <c r="BN79">
        <v>2.2599999999999998</v>
      </c>
      <c r="BO79">
        <v>3.63</v>
      </c>
      <c r="BP79">
        <v>0.25</v>
      </c>
      <c r="BQ79">
        <v>1.91</v>
      </c>
      <c r="BR79">
        <v>1.05</v>
      </c>
      <c r="BS79">
        <v>1.57</v>
      </c>
      <c r="BT79">
        <v>2.8621780000000001</v>
      </c>
      <c r="BU79">
        <v>1.2935840000000001</v>
      </c>
      <c r="BV79">
        <v>1.9344889999999999</v>
      </c>
      <c r="BW79">
        <v>1.872525</v>
      </c>
      <c r="BX79">
        <v>1.8886430000000001</v>
      </c>
      <c r="BY79">
        <v>2.587167</v>
      </c>
      <c r="BZ79">
        <v>1.2797860000000001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5.0501519999999998</v>
      </c>
      <c r="CK79">
        <v>1.8027949999999999</v>
      </c>
      <c r="CL79">
        <v>0.93392799999999998</v>
      </c>
      <c r="CM79">
        <v>3.38524</v>
      </c>
      <c r="CN79">
        <v>3.4150619999999998</v>
      </c>
      <c r="CO79">
        <v>4.1394690000000001</v>
      </c>
      <c r="CP79">
        <v>2.052384</v>
      </c>
      <c r="CQ79">
        <v>1.7075309999999999</v>
      </c>
      <c r="CR79">
        <v>0.79579599999999995</v>
      </c>
      <c r="CS79">
        <v>1.3163020000000001</v>
      </c>
      <c r="CT79">
        <v>0.62853999999999999</v>
      </c>
      <c r="CU79">
        <v>1.0687720000000001</v>
      </c>
      <c r="CV79">
        <v>0.74721499999999996</v>
      </c>
      <c r="CW79">
        <v>1.1584159999999999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72.769974000000005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328.73211900000001</v>
      </c>
      <c r="L80">
        <v>217.74346800000001</v>
      </c>
      <c r="M80">
        <v>61.880645000000001</v>
      </c>
      <c r="N80">
        <v>116.300511</v>
      </c>
      <c r="O80">
        <v>121.91118</v>
      </c>
      <c r="P80">
        <v>136.13352499999999</v>
      </c>
      <c r="Q80">
        <v>21.40419</v>
      </c>
      <c r="R80">
        <v>20.978664999999999</v>
      </c>
      <c r="S80">
        <v>25.990801999999999</v>
      </c>
      <c r="T80">
        <v>0</v>
      </c>
      <c r="U80">
        <v>336.377002</v>
      </c>
      <c r="V80">
        <v>14.002921000000001</v>
      </c>
      <c r="W80">
        <v>43.296460000000003</v>
      </c>
      <c r="X80">
        <v>94.789925999999994</v>
      </c>
      <c r="Y80">
        <v>0</v>
      </c>
      <c r="Z80">
        <v>6.8918850000000003</v>
      </c>
      <c r="AA80">
        <v>27.084356</v>
      </c>
      <c r="AB80">
        <v>26.09393</v>
      </c>
      <c r="AC80">
        <v>19.115324000000001</v>
      </c>
      <c r="AD80">
        <v>26.956137999999999</v>
      </c>
      <c r="AE80">
        <v>48.766126</v>
      </c>
      <c r="AF80">
        <v>17.471651000000001</v>
      </c>
      <c r="AG80">
        <v>42.016978999999999</v>
      </c>
      <c r="AH80">
        <v>115.113276</v>
      </c>
      <c r="AI80">
        <v>5.023847</v>
      </c>
      <c r="AJ80">
        <v>0</v>
      </c>
      <c r="AK80">
        <v>51.962403000000002</v>
      </c>
      <c r="AL80">
        <v>12.32057</v>
      </c>
      <c r="AM80">
        <v>5.206448</v>
      </c>
      <c r="AN80">
        <v>0.71168600000000004</v>
      </c>
      <c r="AO80">
        <v>1.416933</v>
      </c>
      <c r="AP80">
        <v>2.3460359999999998</v>
      </c>
      <c r="AQ80">
        <v>61.901657999999998</v>
      </c>
      <c r="AR80">
        <v>32.988514000000002</v>
      </c>
      <c r="AS80">
        <v>10.113778999999999</v>
      </c>
      <c r="AT80">
        <v>14.455416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71.533695000000023</v>
      </c>
      <c r="BA80">
        <f t="shared" si="4"/>
        <v>2139.032064</v>
      </c>
      <c r="BD80">
        <v>5.0199999999999996</v>
      </c>
      <c r="BE80">
        <v>1.85</v>
      </c>
      <c r="BF80">
        <v>2.13</v>
      </c>
      <c r="BG80">
        <v>1.73</v>
      </c>
      <c r="BH80">
        <v>5.83</v>
      </c>
      <c r="BI80">
        <v>0.39</v>
      </c>
      <c r="BJ80">
        <v>0.8</v>
      </c>
      <c r="BK80">
        <v>1.67</v>
      </c>
      <c r="BL80">
        <v>0.76</v>
      </c>
      <c r="BM80">
        <v>0</v>
      </c>
      <c r="BN80">
        <v>2.2599999999999998</v>
      </c>
      <c r="BO80">
        <v>3.63</v>
      </c>
      <c r="BP80">
        <v>0.25</v>
      </c>
      <c r="BQ80">
        <v>1.91</v>
      </c>
      <c r="BR80">
        <v>1.05</v>
      </c>
      <c r="BS80">
        <v>1.57</v>
      </c>
      <c r="BT80">
        <v>2.8621780000000001</v>
      </c>
      <c r="BU80">
        <v>1.2935840000000001</v>
      </c>
      <c r="BV80">
        <v>1.9344889999999999</v>
      </c>
      <c r="BW80">
        <v>1.872525</v>
      </c>
      <c r="BX80">
        <v>1.8886430000000001</v>
      </c>
      <c r="BY80">
        <v>2.587167</v>
      </c>
      <c r="BZ80">
        <v>1.2797860000000001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5.0501519999999998</v>
      </c>
      <c r="CK80">
        <v>1.8027949999999999</v>
      </c>
      <c r="CL80">
        <v>0.93392799999999998</v>
      </c>
      <c r="CM80">
        <v>3.38524</v>
      </c>
      <c r="CN80">
        <v>3.4150619999999998</v>
      </c>
      <c r="CO80">
        <v>4.1394690000000001</v>
      </c>
      <c r="CP80">
        <v>2.052384</v>
      </c>
      <c r="CQ80">
        <v>1.7075309999999999</v>
      </c>
      <c r="CR80">
        <v>0.79579599999999995</v>
      </c>
      <c r="CS80">
        <v>1.3163020000000001</v>
      </c>
      <c r="CT80">
        <v>0.14458499999999999</v>
      </c>
      <c r="CU80">
        <v>0.43182700000000002</v>
      </c>
      <c r="CV80">
        <v>0.63183599999999995</v>
      </c>
      <c r="CW80">
        <v>1.1584159999999999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71.533695000000023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328.73211900000001</v>
      </c>
      <c r="L81">
        <v>188.85692700000001</v>
      </c>
      <c r="M81">
        <v>61.880645000000001</v>
      </c>
      <c r="N81">
        <v>116.300511</v>
      </c>
      <c r="O81">
        <v>121.91118</v>
      </c>
      <c r="P81">
        <v>136.13352499999999</v>
      </c>
      <c r="Q81">
        <v>21.40419</v>
      </c>
      <c r="R81">
        <v>20.978664999999999</v>
      </c>
      <c r="S81">
        <v>25.990801999999999</v>
      </c>
      <c r="T81">
        <v>0</v>
      </c>
      <c r="U81">
        <v>336.377002</v>
      </c>
      <c r="V81">
        <v>14.002921000000001</v>
      </c>
      <c r="W81">
        <v>43.296460000000003</v>
      </c>
      <c r="X81">
        <v>94.789925999999994</v>
      </c>
      <c r="Y81">
        <v>0</v>
      </c>
      <c r="Z81">
        <v>6.3172079999999999</v>
      </c>
      <c r="AA81">
        <v>16.752582</v>
      </c>
      <c r="AB81">
        <v>12.941321</v>
      </c>
      <c r="AC81">
        <v>9.5482390000000006</v>
      </c>
      <c r="AD81">
        <v>17.970759000000001</v>
      </c>
      <c r="AE81">
        <v>48.766126</v>
      </c>
      <c r="AF81">
        <v>8.7358259999999994</v>
      </c>
      <c r="AG81">
        <v>42.016978999999999</v>
      </c>
      <c r="AH81">
        <v>92.090620000000001</v>
      </c>
      <c r="AI81">
        <v>0</v>
      </c>
      <c r="AJ81">
        <v>0</v>
      </c>
      <c r="AK81">
        <v>51.962403000000002</v>
      </c>
      <c r="AL81">
        <v>2.6881240000000002</v>
      </c>
      <c r="AM81">
        <v>5.206448</v>
      </c>
      <c r="AN81">
        <v>0.71168600000000004</v>
      </c>
      <c r="AO81">
        <v>1.5586260000000001</v>
      </c>
      <c r="AP81">
        <v>2.3460359999999998</v>
      </c>
      <c r="AQ81">
        <v>61.901657999999998</v>
      </c>
      <c r="AR81">
        <v>32.988514000000002</v>
      </c>
      <c r="AS81">
        <v>10.113778999999999</v>
      </c>
      <c r="AT81">
        <v>14.455416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71.06683000000001</v>
      </c>
      <c r="BA81">
        <f t="shared" si="4"/>
        <v>2020.7940529999998</v>
      </c>
      <c r="BD81">
        <v>5.0199999999999996</v>
      </c>
      <c r="BE81">
        <v>1.85</v>
      </c>
      <c r="BF81">
        <v>2.13</v>
      </c>
      <c r="BG81">
        <v>1.73</v>
      </c>
      <c r="BH81">
        <v>5.83</v>
      </c>
      <c r="BI81">
        <v>0.39</v>
      </c>
      <c r="BJ81">
        <v>0.8</v>
      </c>
      <c r="BK81">
        <v>1.67</v>
      </c>
      <c r="BL81">
        <v>0.78</v>
      </c>
      <c r="BM81">
        <v>0</v>
      </c>
      <c r="BN81">
        <v>2.2599999999999998</v>
      </c>
      <c r="BO81">
        <v>3.63</v>
      </c>
      <c r="BP81">
        <v>0.25</v>
      </c>
      <c r="BQ81">
        <v>1.91</v>
      </c>
      <c r="BR81">
        <v>1.05</v>
      </c>
      <c r="BS81">
        <v>1.57</v>
      </c>
      <c r="BT81">
        <v>2.8621780000000001</v>
      </c>
      <c r="BU81">
        <v>1.2935840000000001</v>
      </c>
      <c r="BV81">
        <v>1.9344889999999999</v>
      </c>
      <c r="BW81">
        <v>1.872525</v>
      </c>
      <c r="BX81">
        <v>1.8886430000000001</v>
      </c>
      <c r="BY81">
        <v>2.587167</v>
      </c>
      <c r="BZ81">
        <v>1.2797860000000001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5.0501519999999998</v>
      </c>
      <c r="CK81">
        <v>1.8027949999999999</v>
      </c>
      <c r="CL81">
        <v>0.93392799999999998</v>
      </c>
      <c r="CM81">
        <v>3.38524</v>
      </c>
      <c r="CN81">
        <v>3.4150619999999998</v>
      </c>
      <c r="CO81">
        <v>4.1394690000000001</v>
      </c>
      <c r="CP81">
        <v>2.052384</v>
      </c>
      <c r="CQ81">
        <v>1.7075309999999999</v>
      </c>
      <c r="CR81">
        <v>0.79579599999999995</v>
      </c>
      <c r="CS81">
        <v>1.3163020000000001</v>
      </c>
      <c r="CT81">
        <v>0</v>
      </c>
      <c r="CU81">
        <v>0.21591399999999999</v>
      </c>
      <c r="CV81">
        <v>0.50546899999999995</v>
      </c>
      <c r="CW81">
        <v>1.1584159999999999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71.06683000000001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328.73211900000001</v>
      </c>
      <c r="L82">
        <v>174.398427</v>
      </c>
      <c r="M82">
        <v>61.880645000000001</v>
      </c>
      <c r="N82">
        <v>116.300511</v>
      </c>
      <c r="O82">
        <v>121.91118</v>
      </c>
      <c r="P82">
        <v>136.13352499999999</v>
      </c>
      <c r="Q82">
        <v>21.40419</v>
      </c>
      <c r="R82">
        <v>20.978664999999999</v>
      </c>
      <c r="S82">
        <v>25.990801999999999</v>
      </c>
      <c r="T82">
        <v>0</v>
      </c>
      <c r="U82">
        <v>336.377002</v>
      </c>
      <c r="V82">
        <v>14.002921000000001</v>
      </c>
      <c r="W82">
        <v>43.296460000000003</v>
      </c>
      <c r="X82">
        <v>94.789925999999994</v>
      </c>
      <c r="Y82">
        <v>0</v>
      </c>
      <c r="Z82">
        <v>6.3172079999999999</v>
      </c>
      <c r="AA82">
        <v>11.802956</v>
      </c>
      <c r="AB82">
        <v>0</v>
      </c>
      <c r="AC82">
        <v>0</v>
      </c>
      <c r="AD82">
        <v>8.985379</v>
      </c>
      <c r="AE82">
        <v>48.766126</v>
      </c>
      <c r="AF82">
        <v>8.7358259999999994</v>
      </c>
      <c r="AG82">
        <v>42.016978999999999</v>
      </c>
      <c r="AH82">
        <v>43.062618000000001</v>
      </c>
      <c r="AI82">
        <v>0</v>
      </c>
      <c r="AJ82">
        <v>0</v>
      </c>
      <c r="AK82">
        <v>51.962403000000002</v>
      </c>
      <c r="AL82">
        <v>2.6881240000000002</v>
      </c>
      <c r="AM82">
        <v>5.206448</v>
      </c>
      <c r="AN82">
        <v>0.71168600000000004</v>
      </c>
      <c r="AO82">
        <v>1.286575</v>
      </c>
      <c r="AP82">
        <v>2.3460359999999998</v>
      </c>
      <c r="AQ82">
        <v>58.267755000000001</v>
      </c>
      <c r="AR82">
        <v>10.641456</v>
      </c>
      <c r="AS82">
        <v>10.113778999999999</v>
      </c>
      <c r="AT82">
        <v>14.455416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70.611699000000002</v>
      </c>
      <c r="BA82">
        <f t="shared" si="4"/>
        <v>1894.1748420000001</v>
      </c>
      <c r="BD82">
        <v>5.0199999999999996</v>
      </c>
      <c r="BE82">
        <v>1.85</v>
      </c>
      <c r="BF82">
        <v>2.13</v>
      </c>
      <c r="BG82">
        <v>1.73</v>
      </c>
      <c r="BH82">
        <v>5.83</v>
      </c>
      <c r="BI82">
        <v>0.39</v>
      </c>
      <c r="BJ82">
        <v>0.8</v>
      </c>
      <c r="BK82">
        <v>1.67</v>
      </c>
      <c r="BL82">
        <v>0.81</v>
      </c>
      <c r="BM82">
        <v>0</v>
      </c>
      <c r="BN82">
        <v>2.2599999999999998</v>
      </c>
      <c r="BO82">
        <v>3.63</v>
      </c>
      <c r="BP82">
        <v>0.25</v>
      </c>
      <c r="BQ82">
        <v>1.91</v>
      </c>
      <c r="BR82">
        <v>1.05</v>
      </c>
      <c r="BS82">
        <v>1.57</v>
      </c>
      <c r="BT82">
        <v>2.8621780000000001</v>
      </c>
      <c r="BU82">
        <v>1.2935840000000001</v>
      </c>
      <c r="BV82">
        <v>1.9344889999999999</v>
      </c>
      <c r="BW82">
        <v>1.872525</v>
      </c>
      <c r="BX82">
        <v>1.8886430000000001</v>
      </c>
      <c r="BY82">
        <v>2.587167</v>
      </c>
      <c r="BZ82">
        <v>1.2797860000000001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5.0501519999999998</v>
      </c>
      <c r="CK82">
        <v>1.8027949999999999</v>
      </c>
      <c r="CL82">
        <v>0.93392799999999998</v>
      </c>
      <c r="CM82">
        <v>3.38524</v>
      </c>
      <c r="CN82">
        <v>3.4150619999999998</v>
      </c>
      <c r="CO82">
        <v>4.1394690000000001</v>
      </c>
      <c r="CP82">
        <v>2.052384</v>
      </c>
      <c r="CQ82">
        <v>1.7075309999999999</v>
      </c>
      <c r="CR82">
        <v>0.79579599999999995</v>
      </c>
      <c r="CS82">
        <v>1.3163020000000001</v>
      </c>
      <c r="CT82">
        <v>0</v>
      </c>
      <c r="CU82">
        <v>0</v>
      </c>
      <c r="CV82">
        <v>0.23625199999999999</v>
      </c>
      <c r="CW82">
        <v>1.1584159999999999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70.611699000000002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327.60801900000001</v>
      </c>
      <c r="L83">
        <v>175.16173900000001</v>
      </c>
      <c r="M83">
        <v>68.625631999999996</v>
      </c>
      <c r="N83">
        <v>116.300511</v>
      </c>
      <c r="O83">
        <v>121.91118</v>
      </c>
      <c r="P83">
        <v>136.13352499999999</v>
      </c>
      <c r="Q83">
        <v>21.40419</v>
      </c>
      <c r="R83">
        <v>20.978664999999999</v>
      </c>
      <c r="S83">
        <v>25.990801999999999</v>
      </c>
      <c r="T83">
        <v>0</v>
      </c>
      <c r="U83">
        <v>336.377002</v>
      </c>
      <c r="V83">
        <v>15.740648</v>
      </c>
      <c r="W83">
        <v>43.296460000000003</v>
      </c>
      <c r="X83">
        <v>94.789925999999994</v>
      </c>
      <c r="Y83">
        <v>0</v>
      </c>
      <c r="Z83">
        <v>6.3172079999999999</v>
      </c>
      <c r="AA83">
        <v>0</v>
      </c>
      <c r="AB83">
        <v>0</v>
      </c>
      <c r="AC83">
        <v>0</v>
      </c>
      <c r="AD83">
        <v>1.3022290000000001</v>
      </c>
      <c r="AE83">
        <v>30.374417000000001</v>
      </c>
      <c r="AF83">
        <v>8.7358259999999994</v>
      </c>
      <c r="AG83">
        <v>42.016978999999999</v>
      </c>
      <c r="AH83">
        <v>18.641825999999998</v>
      </c>
      <c r="AI83">
        <v>0</v>
      </c>
      <c r="AJ83">
        <v>0</v>
      </c>
      <c r="AK83">
        <v>51.962403000000002</v>
      </c>
      <c r="AL83">
        <v>2.6881240000000002</v>
      </c>
      <c r="AM83">
        <v>5.206448</v>
      </c>
      <c r="AN83">
        <v>0.71168600000000004</v>
      </c>
      <c r="AO83">
        <v>1.456607</v>
      </c>
      <c r="AP83">
        <v>2.3460359999999998</v>
      </c>
      <c r="AQ83">
        <v>46.426243999999997</v>
      </c>
      <c r="AR83">
        <v>10.641456</v>
      </c>
      <c r="AS83">
        <v>10.113778999999999</v>
      </c>
      <c r="AT83">
        <v>14.455416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70.638006000000004</v>
      </c>
      <c r="BA83">
        <f t="shared" si="4"/>
        <v>1828.352989</v>
      </c>
      <c r="BD83">
        <v>5.15</v>
      </c>
      <c r="BE83">
        <v>1.85</v>
      </c>
      <c r="BF83">
        <v>2.13</v>
      </c>
      <c r="BG83">
        <v>1.73</v>
      </c>
      <c r="BH83">
        <v>5.83</v>
      </c>
      <c r="BI83">
        <v>0.39</v>
      </c>
      <c r="BJ83">
        <v>0.8</v>
      </c>
      <c r="BK83">
        <v>1.67</v>
      </c>
      <c r="BL83">
        <v>0.84</v>
      </c>
      <c r="BM83">
        <v>0</v>
      </c>
      <c r="BN83">
        <v>2.2599999999999998</v>
      </c>
      <c r="BO83">
        <v>3.63</v>
      </c>
      <c r="BP83">
        <v>0.25</v>
      </c>
      <c r="BQ83">
        <v>1.91</v>
      </c>
      <c r="BR83">
        <v>1.05</v>
      </c>
      <c r="BS83">
        <v>1.57</v>
      </c>
      <c r="BT83">
        <v>2.8621780000000001</v>
      </c>
      <c r="BU83">
        <v>1.2935840000000001</v>
      </c>
      <c r="BV83">
        <v>1.9344889999999999</v>
      </c>
      <c r="BW83">
        <v>1.872525</v>
      </c>
      <c r="BX83">
        <v>1.8886430000000001</v>
      </c>
      <c r="BY83">
        <v>2.587167</v>
      </c>
      <c r="BZ83">
        <v>1.2797860000000001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5.0501519999999998</v>
      </c>
      <c r="CK83">
        <v>1.8027949999999999</v>
      </c>
      <c r="CL83">
        <v>0.93392799999999998</v>
      </c>
      <c r="CM83">
        <v>3.38524</v>
      </c>
      <c r="CN83">
        <v>3.4150619999999998</v>
      </c>
      <c r="CO83">
        <v>4.1394690000000001</v>
      </c>
      <c r="CP83">
        <v>2.052384</v>
      </c>
      <c r="CQ83">
        <v>1.7075309999999999</v>
      </c>
      <c r="CR83">
        <v>0.79579599999999995</v>
      </c>
      <c r="CS83">
        <v>1.3163020000000001</v>
      </c>
      <c r="CT83">
        <v>0</v>
      </c>
      <c r="CU83">
        <v>0</v>
      </c>
      <c r="CV83">
        <v>0.102559</v>
      </c>
      <c r="CW83">
        <v>1.1584159999999999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70.638006000000004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327.60801900000001</v>
      </c>
      <c r="L84">
        <v>151.06423899999999</v>
      </c>
      <c r="M84">
        <v>68.625631999999996</v>
      </c>
      <c r="N84">
        <v>116.300511</v>
      </c>
      <c r="O84">
        <v>121.91118</v>
      </c>
      <c r="P84">
        <v>136.13352499999999</v>
      </c>
      <c r="Q84">
        <v>21.40419</v>
      </c>
      <c r="R84">
        <v>20.978664999999999</v>
      </c>
      <c r="S84">
        <v>25.990801999999999</v>
      </c>
      <c r="T84">
        <v>0</v>
      </c>
      <c r="U84">
        <v>336.377002</v>
      </c>
      <c r="V84">
        <v>15.740648</v>
      </c>
      <c r="W84">
        <v>43.296460000000003</v>
      </c>
      <c r="X84">
        <v>94.789925999999994</v>
      </c>
      <c r="Y84">
        <v>0</v>
      </c>
      <c r="Z84">
        <v>6.3172079999999999</v>
      </c>
      <c r="AA84">
        <v>0</v>
      </c>
      <c r="AB84">
        <v>0</v>
      </c>
      <c r="AC84">
        <v>0</v>
      </c>
      <c r="AD84">
        <v>0</v>
      </c>
      <c r="AE84">
        <v>15.187208</v>
      </c>
      <c r="AF84">
        <v>8.7358259999999994</v>
      </c>
      <c r="AG84">
        <v>42.016978999999999</v>
      </c>
      <c r="AH84">
        <v>2.7962739999999999</v>
      </c>
      <c r="AI84">
        <v>0</v>
      </c>
      <c r="AJ84">
        <v>0</v>
      </c>
      <c r="AK84">
        <v>51.962403000000002</v>
      </c>
      <c r="AL84">
        <v>2.6881240000000002</v>
      </c>
      <c r="AM84">
        <v>5.206448</v>
      </c>
      <c r="AN84">
        <v>0.71168600000000004</v>
      </c>
      <c r="AO84">
        <v>1.552959</v>
      </c>
      <c r="AP84">
        <v>2.3460359999999998</v>
      </c>
      <c r="AQ84">
        <v>30.950828999999999</v>
      </c>
      <c r="AR84">
        <v>10.641456</v>
      </c>
      <c r="AS84">
        <v>10.113778999999999</v>
      </c>
      <c r="AT84">
        <v>14.455416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70.580098000000007</v>
      </c>
      <c r="BA84">
        <f t="shared" si="4"/>
        <v>1756.483528</v>
      </c>
      <c r="BD84">
        <v>5.15</v>
      </c>
      <c r="BE84">
        <v>1.85</v>
      </c>
      <c r="BF84">
        <v>2.13</v>
      </c>
      <c r="BG84">
        <v>1.73</v>
      </c>
      <c r="BH84">
        <v>5.83</v>
      </c>
      <c r="BI84">
        <v>0.39</v>
      </c>
      <c r="BJ84">
        <v>0.8</v>
      </c>
      <c r="BK84">
        <v>1.67</v>
      </c>
      <c r="BL84">
        <v>0.87</v>
      </c>
      <c r="BM84">
        <v>0</v>
      </c>
      <c r="BN84">
        <v>2.2599999999999998</v>
      </c>
      <c r="BO84">
        <v>3.63</v>
      </c>
      <c r="BP84">
        <v>0.25</v>
      </c>
      <c r="BQ84">
        <v>1.91</v>
      </c>
      <c r="BR84">
        <v>1.05</v>
      </c>
      <c r="BS84">
        <v>1.57</v>
      </c>
      <c r="BT84">
        <v>2.8621780000000001</v>
      </c>
      <c r="BU84">
        <v>1.2935840000000001</v>
      </c>
      <c r="BV84">
        <v>1.9344889999999999</v>
      </c>
      <c r="BW84">
        <v>1.872525</v>
      </c>
      <c r="BX84">
        <v>1.8886430000000001</v>
      </c>
      <c r="BY84">
        <v>2.587167</v>
      </c>
      <c r="BZ84">
        <v>1.2797860000000001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5.0501519999999998</v>
      </c>
      <c r="CK84">
        <v>1.8027949999999999</v>
      </c>
      <c r="CL84">
        <v>0.93392799999999998</v>
      </c>
      <c r="CM84">
        <v>3.38524</v>
      </c>
      <c r="CN84">
        <v>3.4150619999999998</v>
      </c>
      <c r="CO84">
        <v>4.1394690000000001</v>
      </c>
      <c r="CP84">
        <v>2.052384</v>
      </c>
      <c r="CQ84">
        <v>1.7075309999999999</v>
      </c>
      <c r="CR84">
        <v>0.79579599999999995</v>
      </c>
      <c r="CS84">
        <v>1.3163020000000001</v>
      </c>
      <c r="CT84">
        <v>0</v>
      </c>
      <c r="CU84">
        <v>0</v>
      </c>
      <c r="CV84">
        <v>1.4651000000000001E-2</v>
      </c>
      <c r="CW84">
        <v>1.1584159999999999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70.580098000000007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290.015919</v>
      </c>
      <c r="L85">
        <v>123.11113899999999</v>
      </c>
      <c r="M85">
        <v>68.625631999999996</v>
      </c>
      <c r="N85">
        <v>116.300511</v>
      </c>
      <c r="O85">
        <v>121.91118</v>
      </c>
      <c r="P85">
        <v>136.13352499999999</v>
      </c>
      <c r="Q85">
        <v>21.40419</v>
      </c>
      <c r="R85">
        <v>20.978664999999999</v>
      </c>
      <c r="S85">
        <v>25.990801999999999</v>
      </c>
      <c r="T85">
        <v>0</v>
      </c>
      <c r="U85">
        <v>336.377002</v>
      </c>
      <c r="V85">
        <v>13.041728000000001</v>
      </c>
      <c r="W85">
        <v>37.120175000000003</v>
      </c>
      <c r="X85">
        <v>84.739801</v>
      </c>
      <c r="Y85">
        <v>0</v>
      </c>
      <c r="Z85">
        <v>6.3172079999999999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8.7358259999999994</v>
      </c>
      <c r="AG85">
        <v>42.016978999999999</v>
      </c>
      <c r="AH85">
        <v>0</v>
      </c>
      <c r="AI85">
        <v>0</v>
      </c>
      <c r="AJ85">
        <v>0</v>
      </c>
      <c r="AK85">
        <v>51.962403000000002</v>
      </c>
      <c r="AL85">
        <v>2.6881240000000002</v>
      </c>
      <c r="AM85">
        <v>5.206448</v>
      </c>
      <c r="AN85">
        <v>0.71168600000000004</v>
      </c>
      <c r="AO85">
        <v>1.694652</v>
      </c>
      <c r="AP85">
        <v>2.3460359999999998</v>
      </c>
      <c r="AQ85">
        <v>30.950828999999999</v>
      </c>
      <c r="AR85">
        <v>10.641456</v>
      </c>
      <c r="AS85">
        <v>10.113778999999999</v>
      </c>
      <c r="AT85">
        <v>14.455416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70.605446999999998</v>
      </c>
      <c r="BA85">
        <f t="shared" si="4"/>
        <v>1654.1965579999999</v>
      </c>
      <c r="BD85">
        <v>5.15</v>
      </c>
      <c r="BE85">
        <v>1.85</v>
      </c>
      <c r="BF85">
        <v>2.13</v>
      </c>
      <c r="BG85">
        <v>1.73</v>
      </c>
      <c r="BH85">
        <v>5.83</v>
      </c>
      <c r="BI85">
        <v>0.39</v>
      </c>
      <c r="BJ85">
        <v>0.8</v>
      </c>
      <c r="BK85">
        <v>1.67</v>
      </c>
      <c r="BL85">
        <v>0.91</v>
      </c>
      <c r="BM85">
        <v>0</v>
      </c>
      <c r="BN85">
        <v>2.2599999999999998</v>
      </c>
      <c r="BO85">
        <v>3.63</v>
      </c>
      <c r="BP85">
        <v>0.25</v>
      </c>
      <c r="BQ85">
        <v>1.91</v>
      </c>
      <c r="BR85">
        <v>1.05</v>
      </c>
      <c r="BS85">
        <v>1.57</v>
      </c>
      <c r="BT85">
        <v>2.8621780000000001</v>
      </c>
      <c r="BU85">
        <v>1.2935840000000001</v>
      </c>
      <c r="BV85">
        <v>1.9344889999999999</v>
      </c>
      <c r="BW85">
        <v>1.872525</v>
      </c>
      <c r="BX85">
        <v>1.8886430000000001</v>
      </c>
      <c r="BY85">
        <v>2.587167</v>
      </c>
      <c r="BZ85">
        <v>1.2797860000000001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5.0501519999999998</v>
      </c>
      <c r="CK85">
        <v>1.8027949999999999</v>
      </c>
      <c r="CL85">
        <v>0.93392799999999998</v>
      </c>
      <c r="CM85">
        <v>3.38524</v>
      </c>
      <c r="CN85">
        <v>3.4150619999999998</v>
      </c>
      <c r="CO85">
        <v>4.1394690000000001</v>
      </c>
      <c r="CP85">
        <v>2.052384</v>
      </c>
      <c r="CQ85">
        <v>1.7075309999999999</v>
      </c>
      <c r="CR85">
        <v>0.79579599999999995</v>
      </c>
      <c r="CS85">
        <v>1.3163020000000001</v>
      </c>
      <c r="CT85">
        <v>0</v>
      </c>
      <c r="CU85">
        <v>0</v>
      </c>
      <c r="CV85">
        <v>0</v>
      </c>
      <c r="CW85">
        <v>1.1584159999999999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70.605446999999998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283.47335099999998</v>
      </c>
      <c r="L86">
        <v>123.11113899999999</v>
      </c>
      <c r="M86">
        <v>68.625631999999996</v>
      </c>
      <c r="N86">
        <v>116.300511</v>
      </c>
      <c r="O86">
        <v>121.91118</v>
      </c>
      <c r="P86">
        <v>136.13352499999999</v>
      </c>
      <c r="Q86">
        <v>21.40419</v>
      </c>
      <c r="R86">
        <v>20.978664999999999</v>
      </c>
      <c r="S86">
        <v>25.990801999999999</v>
      </c>
      <c r="T86">
        <v>0</v>
      </c>
      <c r="U86">
        <v>336.377002</v>
      </c>
      <c r="V86">
        <v>9.6102439999999998</v>
      </c>
      <c r="W86">
        <v>29.028275000000001</v>
      </c>
      <c r="X86">
        <v>81.316146000000003</v>
      </c>
      <c r="Y86">
        <v>0</v>
      </c>
      <c r="Z86">
        <v>6.3172079999999999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8.7358259999999994</v>
      </c>
      <c r="AG86">
        <v>42.016978999999999</v>
      </c>
      <c r="AH86">
        <v>0</v>
      </c>
      <c r="AI86">
        <v>0</v>
      </c>
      <c r="AJ86">
        <v>0</v>
      </c>
      <c r="AK86">
        <v>51.962403000000002</v>
      </c>
      <c r="AL86">
        <v>2.6881240000000002</v>
      </c>
      <c r="AM86">
        <v>5.206448</v>
      </c>
      <c r="AN86">
        <v>0.71168600000000004</v>
      </c>
      <c r="AO86">
        <v>1.856182</v>
      </c>
      <c r="AP86">
        <v>2.3460359999999998</v>
      </c>
      <c r="AQ86">
        <v>15.475414000000001</v>
      </c>
      <c r="AR86">
        <v>10.641456</v>
      </c>
      <c r="AS86">
        <v>10.113778999999999</v>
      </c>
      <c r="AT86">
        <v>14.455416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70.625446999999994</v>
      </c>
      <c r="BA86">
        <f t="shared" si="4"/>
        <v>1617.4130659999996</v>
      </c>
      <c r="BD86">
        <v>5.15</v>
      </c>
      <c r="BE86">
        <v>1.85</v>
      </c>
      <c r="BF86">
        <v>2.13</v>
      </c>
      <c r="BG86">
        <v>1.73</v>
      </c>
      <c r="BH86">
        <v>5.83</v>
      </c>
      <c r="BI86">
        <v>0.39</v>
      </c>
      <c r="BJ86">
        <v>0.8</v>
      </c>
      <c r="BK86">
        <v>1.67</v>
      </c>
      <c r="BL86">
        <v>0.93</v>
      </c>
      <c r="BM86">
        <v>0</v>
      </c>
      <c r="BN86">
        <v>2.2599999999999998</v>
      </c>
      <c r="BO86">
        <v>3.63</v>
      </c>
      <c r="BP86">
        <v>0.25</v>
      </c>
      <c r="BQ86">
        <v>1.91</v>
      </c>
      <c r="BR86">
        <v>1.05</v>
      </c>
      <c r="BS86">
        <v>1.57</v>
      </c>
      <c r="BT86">
        <v>2.8621780000000001</v>
      </c>
      <c r="BU86">
        <v>1.2935840000000001</v>
      </c>
      <c r="BV86">
        <v>1.9344889999999999</v>
      </c>
      <c r="BW86">
        <v>1.872525</v>
      </c>
      <c r="BX86">
        <v>1.8886430000000001</v>
      </c>
      <c r="BY86">
        <v>2.587167</v>
      </c>
      <c r="BZ86">
        <v>1.2797860000000001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5.0501519999999998</v>
      </c>
      <c r="CK86">
        <v>1.8027949999999999</v>
      </c>
      <c r="CL86">
        <v>0.93392799999999998</v>
      </c>
      <c r="CM86">
        <v>3.38524</v>
      </c>
      <c r="CN86">
        <v>3.4150619999999998</v>
      </c>
      <c r="CO86">
        <v>4.1394690000000001</v>
      </c>
      <c r="CP86">
        <v>2.052384</v>
      </c>
      <c r="CQ86">
        <v>1.7075309999999999</v>
      </c>
      <c r="CR86">
        <v>0.79579599999999995</v>
      </c>
      <c r="CS86">
        <v>1.3163020000000001</v>
      </c>
      <c r="CT86">
        <v>0</v>
      </c>
      <c r="CU86">
        <v>0</v>
      </c>
      <c r="CV86">
        <v>0</v>
      </c>
      <c r="CW86">
        <v>1.1584159999999999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70.625446999999994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283.47335099999998</v>
      </c>
      <c r="L87">
        <v>123.11113899999999</v>
      </c>
      <c r="M87">
        <v>68.625631999999996</v>
      </c>
      <c r="N87">
        <v>116.300511</v>
      </c>
      <c r="O87">
        <v>121.91118</v>
      </c>
      <c r="P87">
        <v>136.13352499999999</v>
      </c>
      <c r="Q87">
        <v>12.192689</v>
      </c>
      <c r="R87">
        <v>11.413959999999999</v>
      </c>
      <c r="S87">
        <v>14.148123999999999</v>
      </c>
      <c r="T87">
        <v>0</v>
      </c>
      <c r="U87">
        <v>336.377002</v>
      </c>
      <c r="V87">
        <v>9.6102439999999998</v>
      </c>
      <c r="W87">
        <v>28.655687</v>
      </c>
      <c r="X87">
        <v>61.873609000000002</v>
      </c>
      <c r="Y87">
        <v>0</v>
      </c>
      <c r="Z87">
        <v>6.3172079999999999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8.7358259999999994</v>
      </c>
      <c r="AG87">
        <v>42.016978999999999</v>
      </c>
      <c r="AH87">
        <v>0</v>
      </c>
      <c r="AI87">
        <v>0</v>
      </c>
      <c r="AJ87">
        <v>0</v>
      </c>
      <c r="AK87">
        <v>51.962403000000002</v>
      </c>
      <c r="AL87">
        <v>2.6881240000000002</v>
      </c>
      <c r="AM87">
        <v>5.206448</v>
      </c>
      <c r="AN87">
        <v>0.71168600000000004</v>
      </c>
      <c r="AO87">
        <v>2.1027290000000001</v>
      </c>
      <c r="AP87">
        <v>2.3460359999999998</v>
      </c>
      <c r="AQ87">
        <v>15.475414000000001</v>
      </c>
      <c r="AR87">
        <v>14.898038</v>
      </c>
      <c r="AS87">
        <v>10.113778999999999</v>
      </c>
      <c r="AT87">
        <v>14.455416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70.625446999999994</v>
      </c>
      <c r="BA87">
        <f t="shared" si="4"/>
        <v>1571.4821859999997</v>
      </c>
      <c r="BD87">
        <v>5.15</v>
      </c>
      <c r="BE87">
        <v>1.85</v>
      </c>
      <c r="BF87">
        <v>2.13</v>
      </c>
      <c r="BG87">
        <v>1.73</v>
      </c>
      <c r="BH87">
        <v>5.83</v>
      </c>
      <c r="BI87">
        <v>0.39</v>
      </c>
      <c r="BJ87">
        <v>0.8</v>
      </c>
      <c r="BK87">
        <v>1.67</v>
      </c>
      <c r="BL87">
        <v>0.93</v>
      </c>
      <c r="BM87">
        <v>0</v>
      </c>
      <c r="BN87">
        <v>2.2599999999999998</v>
      </c>
      <c r="BO87">
        <v>3.63</v>
      </c>
      <c r="BP87">
        <v>0.25</v>
      </c>
      <c r="BQ87">
        <v>1.91</v>
      </c>
      <c r="BR87">
        <v>1.05</v>
      </c>
      <c r="BS87">
        <v>1.57</v>
      </c>
      <c r="BT87">
        <v>2.8621780000000001</v>
      </c>
      <c r="BU87">
        <v>1.2935840000000001</v>
      </c>
      <c r="BV87">
        <v>1.9344889999999999</v>
      </c>
      <c r="BW87">
        <v>1.872525</v>
      </c>
      <c r="BX87">
        <v>1.8886430000000001</v>
      </c>
      <c r="BY87">
        <v>2.587167</v>
      </c>
      <c r="BZ87">
        <v>1.2797860000000001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5.0501519999999998</v>
      </c>
      <c r="CK87">
        <v>1.8027949999999999</v>
      </c>
      <c r="CL87">
        <v>0.93392799999999998</v>
      </c>
      <c r="CM87">
        <v>3.38524</v>
      </c>
      <c r="CN87">
        <v>3.4150619999999998</v>
      </c>
      <c r="CO87">
        <v>4.1394690000000001</v>
      </c>
      <c r="CP87">
        <v>2.052384</v>
      </c>
      <c r="CQ87">
        <v>1.7075309999999999</v>
      </c>
      <c r="CR87">
        <v>0.79579599999999995</v>
      </c>
      <c r="CS87">
        <v>1.3163020000000001</v>
      </c>
      <c r="CT87">
        <v>0</v>
      </c>
      <c r="CU87">
        <v>0</v>
      </c>
      <c r="CV87">
        <v>0</v>
      </c>
      <c r="CW87">
        <v>1.1584159999999999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70.625446999999994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283.47335099999998</v>
      </c>
      <c r="L88">
        <v>123.11113899999999</v>
      </c>
      <c r="M88">
        <v>68.625631999999996</v>
      </c>
      <c r="N88">
        <v>116.300511</v>
      </c>
      <c r="O88">
        <v>121.91118</v>
      </c>
      <c r="P88">
        <v>136.13352499999999</v>
      </c>
      <c r="Q88">
        <v>10.205870000000001</v>
      </c>
      <c r="R88">
        <v>11.413959999999999</v>
      </c>
      <c r="S88">
        <v>14.148123999999999</v>
      </c>
      <c r="T88">
        <v>0</v>
      </c>
      <c r="U88">
        <v>336.377002</v>
      </c>
      <c r="V88">
        <v>9.6102439999999998</v>
      </c>
      <c r="W88">
        <v>28.655687</v>
      </c>
      <c r="X88">
        <v>61.873609000000002</v>
      </c>
      <c r="Y88">
        <v>0</v>
      </c>
      <c r="Z88">
        <v>6.3172079999999999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8.7358259999999994</v>
      </c>
      <c r="AG88">
        <v>42.016978999999999</v>
      </c>
      <c r="AH88">
        <v>0</v>
      </c>
      <c r="AI88">
        <v>0</v>
      </c>
      <c r="AJ88">
        <v>0</v>
      </c>
      <c r="AK88">
        <v>51.962403000000002</v>
      </c>
      <c r="AL88">
        <v>2.6881240000000002</v>
      </c>
      <c r="AM88">
        <v>5.206448</v>
      </c>
      <c r="AN88">
        <v>0.71168600000000004</v>
      </c>
      <c r="AO88">
        <v>2.2982649999999998</v>
      </c>
      <c r="AP88">
        <v>2.3460359999999998</v>
      </c>
      <c r="AQ88">
        <v>0</v>
      </c>
      <c r="AR88">
        <v>14.898038</v>
      </c>
      <c r="AS88">
        <v>10.113778999999999</v>
      </c>
      <c r="AT88">
        <v>14.455416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70.625446999999994</v>
      </c>
      <c r="BA88">
        <f t="shared" si="4"/>
        <v>1554.2154889999997</v>
      </c>
      <c r="BD88">
        <v>5.15</v>
      </c>
      <c r="BE88">
        <v>1.85</v>
      </c>
      <c r="BF88">
        <v>2.13</v>
      </c>
      <c r="BG88">
        <v>1.73</v>
      </c>
      <c r="BH88">
        <v>5.83</v>
      </c>
      <c r="BI88">
        <v>0.39</v>
      </c>
      <c r="BJ88">
        <v>0.8</v>
      </c>
      <c r="BK88">
        <v>1.67</v>
      </c>
      <c r="BL88">
        <v>0.93</v>
      </c>
      <c r="BM88">
        <v>0</v>
      </c>
      <c r="BN88">
        <v>2.2599999999999998</v>
      </c>
      <c r="BO88">
        <v>3.63</v>
      </c>
      <c r="BP88">
        <v>0.25</v>
      </c>
      <c r="BQ88">
        <v>1.91</v>
      </c>
      <c r="BR88">
        <v>1.05</v>
      </c>
      <c r="BS88">
        <v>1.57</v>
      </c>
      <c r="BT88">
        <v>2.8621780000000001</v>
      </c>
      <c r="BU88">
        <v>1.2935840000000001</v>
      </c>
      <c r="BV88">
        <v>1.9344889999999999</v>
      </c>
      <c r="BW88">
        <v>1.872525</v>
      </c>
      <c r="BX88">
        <v>1.8886430000000001</v>
      </c>
      <c r="BY88">
        <v>2.587167</v>
      </c>
      <c r="BZ88">
        <v>1.2797860000000001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5.0501519999999998</v>
      </c>
      <c r="CK88">
        <v>1.8027949999999999</v>
      </c>
      <c r="CL88">
        <v>0.93392799999999998</v>
      </c>
      <c r="CM88">
        <v>3.38524</v>
      </c>
      <c r="CN88">
        <v>3.4150619999999998</v>
      </c>
      <c r="CO88">
        <v>4.1394690000000001</v>
      </c>
      <c r="CP88">
        <v>2.052384</v>
      </c>
      <c r="CQ88">
        <v>1.7075309999999999</v>
      </c>
      <c r="CR88">
        <v>0.79579599999999995</v>
      </c>
      <c r="CS88">
        <v>1.3163020000000001</v>
      </c>
      <c r="CT88">
        <v>0</v>
      </c>
      <c r="CU88">
        <v>0</v>
      </c>
      <c r="CV88">
        <v>0</v>
      </c>
      <c r="CW88">
        <v>1.1584159999999999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70.625446999999994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283.47335099999998</v>
      </c>
      <c r="L89">
        <v>123.11113899999999</v>
      </c>
      <c r="M89">
        <v>68.625631999999996</v>
      </c>
      <c r="N89">
        <v>116.300511</v>
      </c>
      <c r="O89">
        <v>121.91118</v>
      </c>
      <c r="P89">
        <v>136.13352499999999</v>
      </c>
      <c r="Q89">
        <v>10.205870000000001</v>
      </c>
      <c r="R89">
        <v>11.413959999999999</v>
      </c>
      <c r="S89">
        <v>14.148123999999999</v>
      </c>
      <c r="T89">
        <v>0</v>
      </c>
      <c r="U89">
        <v>336.377002</v>
      </c>
      <c r="V89">
        <v>9.6102439999999998</v>
      </c>
      <c r="W89">
        <v>28.655687</v>
      </c>
      <c r="X89">
        <v>61.873609000000002</v>
      </c>
      <c r="Y89">
        <v>0</v>
      </c>
      <c r="Z89">
        <v>6.3172079999999999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8.7358259999999994</v>
      </c>
      <c r="AG89">
        <v>42.016978999999999</v>
      </c>
      <c r="AH89">
        <v>0</v>
      </c>
      <c r="AI89">
        <v>0</v>
      </c>
      <c r="AJ89">
        <v>0</v>
      </c>
      <c r="AK89">
        <v>51.962403000000002</v>
      </c>
      <c r="AL89">
        <v>2.6881240000000002</v>
      </c>
      <c r="AM89">
        <v>5.206448</v>
      </c>
      <c r="AN89">
        <v>0.71168600000000004</v>
      </c>
      <c r="AO89">
        <v>0.158696</v>
      </c>
      <c r="AP89">
        <v>2.3460359999999998</v>
      </c>
      <c r="AQ89">
        <v>0</v>
      </c>
      <c r="AR89">
        <v>14.898038</v>
      </c>
      <c r="AS89">
        <v>10.113778999999999</v>
      </c>
      <c r="AT89">
        <v>14.455416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70.625446999999994</v>
      </c>
      <c r="BA89">
        <f t="shared" si="4"/>
        <v>1552.0759199999998</v>
      </c>
      <c r="BD89">
        <v>5.15</v>
      </c>
      <c r="BE89">
        <v>1.85</v>
      </c>
      <c r="BF89">
        <v>2.13</v>
      </c>
      <c r="BG89">
        <v>1.73</v>
      </c>
      <c r="BH89">
        <v>5.83</v>
      </c>
      <c r="BI89">
        <v>0.39</v>
      </c>
      <c r="BJ89">
        <v>0.8</v>
      </c>
      <c r="BK89">
        <v>1.67</v>
      </c>
      <c r="BL89">
        <v>0.93</v>
      </c>
      <c r="BM89">
        <v>0</v>
      </c>
      <c r="BN89">
        <v>2.2599999999999998</v>
      </c>
      <c r="BO89">
        <v>3.63</v>
      </c>
      <c r="BP89">
        <v>0.25</v>
      </c>
      <c r="BQ89">
        <v>1.91</v>
      </c>
      <c r="BR89">
        <v>1.05</v>
      </c>
      <c r="BS89">
        <v>1.57</v>
      </c>
      <c r="BT89">
        <v>2.8621780000000001</v>
      </c>
      <c r="BU89">
        <v>1.2935840000000001</v>
      </c>
      <c r="BV89">
        <v>1.9344889999999999</v>
      </c>
      <c r="BW89">
        <v>1.872525</v>
      </c>
      <c r="BX89">
        <v>1.8886430000000001</v>
      </c>
      <c r="BY89">
        <v>2.587167</v>
      </c>
      <c r="BZ89">
        <v>1.2797860000000001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5.0501519999999998</v>
      </c>
      <c r="CK89">
        <v>1.8027949999999999</v>
      </c>
      <c r="CL89">
        <v>0.93392799999999998</v>
      </c>
      <c r="CM89">
        <v>3.38524</v>
      </c>
      <c r="CN89">
        <v>3.4150619999999998</v>
      </c>
      <c r="CO89">
        <v>4.1394690000000001</v>
      </c>
      <c r="CP89">
        <v>2.052384</v>
      </c>
      <c r="CQ89">
        <v>1.7075309999999999</v>
      </c>
      <c r="CR89">
        <v>0.79579599999999995</v>
      </c>
      <c r="CS89">
        <v>1.3163020000000001</v>
      </c>
      <c r="CT89">
        <v>0</v>
      </c>
      <c r="CU89">
        <v>0</v>
      </c>
      <c r="CV89">
        <v>0</v>
      </c>
      <c r="CW89">
        <v>1.1584159999999999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70.625446999999994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283.47335099999998</v>
      </c>
      <c r="L90">
        <v>123.11113899999999</v>
      </c>
      <c r="M90">
        <v>68.625631999999996</v>
      </c>
      <c r="N90">
        <v>116.300511</v>
      </c>
      <c r="O90">
        <v>121.91118</v>
      </c>
      <c r="P90">
        <v>136.13352499999999</v>
      </c>
      <c r="Q90">
        <v>10.205870000000001</v>
      </c>
      <c r="R90">
        <v>11.413959999999999</v>
      </c>
      <c r="S90">
        <v>14.148123999999999</v>
      </c>
      <c r="T90">
        <v>0</v>
      </c>
      <c r="U90">
        <v>336.377002</v>
      </c>
      <c r="V90">
        <v>9.6102439999999998</v>
      </c>
      <c r="W90">
        <v>28.655687</v>
      </c>
      <c r="X90">
        <v>61.873609000000002</v>
      </c>
      <c r="Y90">
        <v>0</v>
      </c>
      <c r="Z90">
        <v>6.3172079999999999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8.7358259999999994</v>
      </c>
      <c r="AG90">
        <v>42.016978999999999</v>
      </c>
      <c r="AH90">
        <v>0</v>
      </c>
      <c r="AI90">
        <v>0</v>
      </c>
      <c r="AJ90">
        <v>0</v>
      </c>
      <c r="AK90">
        <v>51.962403000000002</v>
      </c>
      <c r="AL90">
        <v>2.6881240000000002</v>
      </c>
      <c r="AM90">
        <v>5.206448</v>
      </c>
      <c r="AN90">
        <v>0.71168600000000004</v>
      </c>
      <c r="AO90">
        <v>0.467588</v>
      </c>
      <c r="AP90">
        <v>2.3460359999999998</v>
      </c>
      <c r="AQ90">
        <v>0</v>
      </c>
      <c r="AR90">
        <v>14.898038</v>
      </c>
      <c r="AS90">
        <v>10.113778999999999</v>
      </c>
      <c r="AT90">
        <v>14.455416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70.625446999999994</v>
      </c>
      <c r="BA90">
        <f t="shared" si="4"/>
        <v>1552.3848119999998</v>
      </c>
      <c r="BD90">
        <v>5.15</v>
      </c>
      <c r="BE90">
        <v>1.85</v>
      </c>
      <c r="BF90">
        <v>2.13</v>
      </c>
      <c r="BG90">
        <v>1.73</v>
      </c>
      <c r="BH90">
        <v>5.83</v>
      </c>
      <c r="BI90">
        <v>0.39</v>
      </c>
      <c r="BJ90">
        <v>0.8</v>
      </c>
      <c r="BK90">
        <v>1.67</v>
      </c>
      <c r="BL90">
        <v>0.93</v>
      </c>
      <c r="BM90">
        <v>0</v>
      </c>
      <c r="BN90">
        <v>2.2599999999999998</v>
      </c>
      <c r="BO90">
        <v>3.63</v>
      </c>
      <c r="BP90">
        <v>0.25</v>
      </c>
      <c r="BQ90">
        <v>1.91</v>
      </c>
      <c r="BR90">
        <v>1.05</v>
      </c>
      <c r="BS90">
        <v>1.57</v>
      </c>
      <c r="BT90">
        <v>2.8621780000000001</v>
      </c>
      <c r="BU90">
        <v>1.2935840000000001</v>
      </c>
      <c r="BV90">
        <v>1.9344889999999999</v>
      </c>
      <c r="BW90">
        <v>1.872525</v>
      </c>
      <c r="BX90">
        <v>1.8886430000000001</v>
      </c>
      <c r="BY90">
        <v>2.587167</v>
      </c>
      <c r="BZ90">
        <v>1.2797860000000001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5.0501519999999998</v>
      </c>
      <c r="CK90">
        <v>1.8027949999999999</v>
      </c>
      <c r="CL90">
        <v>0.93392799999999998</v>
      </c>
      <c r="CM90">
        <v>3.38524</v>
      </c>
      <c r="CN90">
        <v>3.4150619999999998</v>
      </c>
      <c r="CO90">
        <v>4.1394690000000001</v>
      </c>
      <c r="CP90">
        <v>2.052384</v>
      </c>
      <c r="CQ90">
        <v>1.7075309999999999</v>
      </c>
      <c r="CR90">
        <v>0.79579599999999995</v>
      </c>
      <c r="CS90">
        <v>1.3163020000000001</v>
      </c>
      <c r="CT90">
        <v>0</v>
      </c>
      <c r="CU90">
        <v>0</v>
      </c>
      <c r="CV90">
        <v>0</v>
      </c>
      <c r="CW90">
        <v>1.1584159999999999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70.625446999999994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254.55635100000001</v>
      </c>
      <c r="L91">
        <v>123.11113899999999</v>
      </c>
      <c r="M91">
        <v>68.625631999999996</v>
      </c>
      <c r="N91">
        <v>116.300511</v>
      </c>
      <c r="O91">
        <v>121.91118</v>
      </c>
      <c r="P91">
        <v>136.13352499999999</v>
      </c>
      <c r="Q91">
        <v>10.205870000000001</v>
      </c>
      <c r="R91">
        <v>11.459727000000001</v>
      </c>
      <c r="S91">
        <v>14.148123999999999</v>
      </c>
      <c r="T91">
        <v>0</v>
      </c>
      <c r="U91">
        <v>336.377002</v>
      </c>
      <c r="V91">
        <v>9.6102439999999998</v>
      </c>
      <c r="W91">
        <v>28.578575000000001</v>
      </c>
      <c r="X91">
        <v>61.488048999999997</v>
      </c>
      <c r="Y91">
        <v>0</v>
      </c>
      <c r="Z91">
        <v>1.06029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8.7358259999999994</v>
      </c>
      <c r="AG91">
        <v>42.016978999999999</v>
      </c>
      <c r="AH91">
        <v>0</v>
      </c>
      <c r="AI91">
        <v>0</v>
      </c>
      <c r="AJ91">
        <v>0</v>
      </c>
      <c r="AK91">
        <v>51.962403000000002</v>
      </c>
      <c r="AL91">
        <v>2.6881240000000002</v>
      </c>
      <c r="AM91">
        <v>5.206448</v>
      </c>
      <c r="AN91">
        <v>0.71168600000000004</v>
      </c>
      <c r="AO91">
        <v>0.69429700000000005</v>
      </c>
      <c r="AP91">
        <v>2.3460359999999998</v>
      </c>
      <c r="AQ91">
        <v>0</v>
      </c>
      <c r="AR91">
        <v>14.898038</v>
      </c>
      <c r="AS91">
        <v>10.113778999999999</v>
      </c>
      <c r="AT91">
        <v>14.455416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70.463352</v>
      </c>
      <c r="BA91">
        <f t="shared" si="4"/>
        <v>1517.8586030000001</v>
      </c>
      <c r="BD91">
        <v>5.15</v>
      </c>
      <c r="BE91">
        <v>1.85</v>
      </c>
      <c r="BF91">
        <v>2.13</v>
      </c>
      <c r="BG91">
        <v>1.73</v>
      </c>
      <c r="BH91">
        <v>5.83</v>
      </c>
      <c r="BI91">
        <v>0.4</v>
      </c>
      <c r="BJ91">
        <v>0.71</v>
      </c>
      <c r="BK91">
        <v>1.67</v>
      </c>
      <c r="BL91">
        <v>0.93</v>
      </c>
      <c r="BM91">
        <v>0</v>
      </c>
      <c r="BN91">
        <v>2.2599999999999998</v>
      </c>
      <c r="BO91">
        <v>3.63</v>
      </c>
      <c r="BP91">
        <v>0.25</v>
      </c>
      <c r="BQ91">
        <v>1.91</v>
      </c>
      <c r="BR91">
        <v>1.05</v>
      </c>
      <c r="BS91">
        <v>1.57</v>
      </c>
      <c r="BT91">
        <v>2.8621780000000001</v>
      </c>
      <c r="BU91">
        <v>1.2935840000000001</v>
      </c>
      <c r="BV91">
        <v>1.9344889999999999</v>
      </c>
      <c r="BW91">
        <v>1.872525</v>
      </c>
      <c r="BX91">
        <v>1.8886430000000001</v>
      </c>
      <c r="BY91">
        <v>2.587167</v>
      </c>
      <c r="BZ91">
        <v>1.2797860000000001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5.0501519999999998</v>
      </c>
      <c r="CK91">
        <v>1.8027949999999999</v>
      </c>
      <c r="CL91">
        <v>0.93392799999999998</v>
      </c>
      <c r="CM91">
        <v>3.38524</v>
      </c>
      <c r="CN91">
        <v>3.4150619999999998</v>
      </c>
      <c r="CO91">
        <v>4.1394690000000001</v>
      </c>
      <c r="CP91">
        <v>1.970289</v>
      </c>
      <c r="CQ91">
        <v>1.7075309999999999</v>
      </c>
      <c r="CR91">
        <v>0.79579599999999995</v>
      </c>
      <c r="CS91">
        <v>1.3163020000000001</v>
      </c>
      <c r="CT91">
        <v>0</v>
      </c>
      <c r="CU91">
        <v>0</v>
      </c>
      <c r="CV91">
        <v>0</v>
      </c>
      <c r="CW91">
        <v>1.1584159999999999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70.463352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221.54995099999999</v>
      </c>
      <c r="L92">
        <v>123.11113899999999</v>
      </c>
      <c r="M92">
        <v>68.625631999999996</v>
      </c>
      <c r="N92">
        <v>116.300511</v>
      </c>
      <c r="O92">
        <v>121.91118</v>
      </c>
      <c r="P92">
        <v>136.13352499999999</v>
      </c>
      <c r="Q92">
        <v>10.205870000000001</v>
      </c>
      <c r="R92">
        <v>11.459727000000001</v>
      </c>
      <c r="S92">
        <v>14.148123999999999</v>
      </c>
      <c r="T92">
        <v>0</v>
      </c>
      <c r="U92">
        <v>336.377002</v>
      </c>
      <c r="V92">
        <v>9.6102439999999998</v>
      </c>
      <c r="W92">
        <v>28.578575000000001</v>
      </c>
      <c r="X92">
        <v>61.488048999999997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8.7358259999999994</v>
      </c>
      <c r="AG92">
        <v>42.016978999999999</v>
      </c>
      <c r="AH92">
        <v>0</v>
      </c>
      <c r="AI92">
        <v>0</v>
      </c>
      <c r="AJ92">
        <v>0</v>
      </c>
      <c r="AK92">
        <v>51.962403000000002</v>
      </c>
      <c r="AL92">
        <v>2.6881240000000002</v>
      </c>
      <c r="AM92">
        <v>5.206448</v>
      </c>
      <c r="AN92">
        <v>0.71168600000000004</v>
      </c>
      <c r="AO92">
        <v>0.87566500000000003</v>
      </c>
      <c r="AP92">
        <v>2.3460359999999998</v>
      </c>
      <c r="AQ92">
        <v>0</v>
      </c>
      <c r="AR92">
        <v>14.898038</v>
      </c>
      <c r="AS92">
        <v>10.113778999999999</v>
      </c>
      <c r="AT92">
        <v>14.455416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70.463352</v>
      </c>
      <c r="BA92">
        <f t="shared" si="4"/>
        <v>1483.9732810000003</v>
      </c>
      <c r="BD92">
        <v>5.15</v>
      </c>
      <c r="BE92">
        <v>1.85</v>
      </c>
      <c r="BF92">
        <v>2.13</v>
      </c>
      <c r="BG92">
        <v>1.73</v>
      </c>
      <c r="BH92">
        <v>5.83</v>
      </c>
      <c r="BI92">
        <v>0.4</v>
      </c>
      <c r="BJ92">
        <v>0.71</v>
      </c>
      <c r="BK92">
        <v>1.67</v>
      </c>
      <c r="BL92">
        <v>0.93</v>
      </c>
      <c r="BM92">
        <v>0</v>
      </c>
      <c r="BN92">
        <v>2.2599999999999998</v>
      </c>
      <c r="BO92">
        <v>3.63</v>
      </c>
      <c r="BP92">
        <v>0.25</v>
      </c>
      <c r="BQ92">
        <v>1.91</v>
      </c>
      <c r="BR92">
        <v>1.05</v>
      </c>
      <c r="BS92">
        <v>1.57</v>
      </c>
      <c r="BT92">
        <v>2.8621780000000001</v>
      </c>
      <c r="BU92">
        <v>1.2935840000000001</v>
      </c>
      <c r="BV92">
        <v>1.9344889999999999</v>
      </c>
      <c r="BW92">
        <v>1.872525</v>
      </c>
      <c r="BX92">
        <v>1.8886430000000001</v>
      </c>
      <c r="BY92">
        <v>2.587167</v>
      </c>
      <c r="BZ92">
        <v>1.2797860000000001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5.0501519999999998</v>
      </c>
      <c r="CK92">
        <v>1.8027949999999999</v>
      </c>
      <c r="CL92">
        <v>0.93392799999999998</v>
      </c>
      <c r="CM92">
        <v>3.38524</v>
      </c>
      <c r="CN92">
        <v>3.4150619999999998</v>
      </c>
      <c r="CO92">
        <v>4.1394690000000001</v>
      </c>
      <c r="CP92">
        <v>1.970289</v>
      </c>
      <c r="CQ92">
        <v>1.7075309999999999</v>
      </c>
      <c r="CR92">
        <v>0.79579599999999995</v>
      </c>
      <c r="CS92">
        <v>1.3163020000000001</v>
      </c>
      <c r="CT92">
        <v>0</v>
      </c>
      <c r="CU92">
        <v>0</v>
      </c>
      <c r="CV92">
        <v>0</v>
      </c>
      <c r="CW92">
        <v>1.1584159999999999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70.463352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191.902851</v>
      </c>
      <c r="L93">
        <v>123.11113899999999</v>
      </c>
      <c r="M93">
        <v>68.625631999999996</v>
      </c>
      <c r="N93">
        <v>116.300511</v>
      </c>
      <c r="O93">
        <v>121.91118</v>
      </c>
      <c r="P93">
        <v>136.13352499999999</v>
      </c>
      <c r="Q93">
        <v>10.205870000000001</v>
      </c>
      <c r="R93">
        <v>11.482573</v>
      </c>
      <c r="S93">
        <v>14.203932999999999</v>
      </c>
      <c r="T93">
        <v>0</v>
      </c>
      <c r="U93">
        <v>336.377002</v>
      </c>
      <c r="V93">
        <v>9.6102439999999998</v>
      </c>
      <c r="W93">
        <v>28.578575000000001</v>
      </c>
      <c r="X93">
        <v>61.488048999999997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8.7358259999999994</v>
      </c>
      <c r="AG93">
        <v>42.016978999999999</v>
      </c>
      <c r="AH93">
        <v>0</v>
      </c>
      <c r="AI93">
        <v>0</v>
      </c>
      <c r="AJ93">
        <v>0</v>
      </c>
      <c r="AK93">
        <v>51.962403000000002</v>
      </c>
      <c r="AL93">
        <v>2.6881240000000002</v>
      </c>
      <c r="AM93">
        <v>5.206448</v>
      </c>
      <c r="AN93">
        <v>0.71168600000000004</v>
      </c>
      <c r="AO93">
        <v>1.0286930000000001</v>
      </c>
      <c r="AP93">
        <v>2.3460359999999998</v>
      </c>
      <c r="AQ93">
        <v>0</v>
      </c>
      <c r="AR93">
        <v>8.5131650000000008</v>
      </c>
      <c r="AS93">
        <v>9.9841149999999992</v>
      </c>
      <c r="AT93">
        <v>13.286462999999999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70.483352000000011</v>
      </c>
      <c r="BA93">
        <f t="shared" si="4"/>
        <v>1446.8943739999997</v>
      </c>
      <c r="BD93">
        <v>5.15</v>
      </c>
      <c r="BE93">
        <v>1.85</v>
      </c>
      <c r="BF93">
        <v>2.13</v>
      </c>
      <c r="BG93">
        <v>1.73</v>
      </c>
      <c r="BH93">
        <v>5.83</v>
      </c>
      <c r="BI93">
        <v>0.4</v>
      </c>
      <c r="BJ93">
        <v>0.71</v>
      </c>
      <c r="BK93">
        <v>1.67</v>
      </c>
      <c r="BL93">
        <v>0.95</v>
      </c>
      <c r="BM93">
        <v>0</v>
      </c>
      <c r="BN93">
        <v>2.2599999999999998</v>
      </c>
      <c r="BO93">
        <v>3.63</v>
      </c>
      <c r="BP93">
        <v>0.25</v>
      </c>
      <c r="BQ93">
        <v>1.91</v>
      </c>
      <c r="BR93">
        <v>1.05</v>
      </c>
      <c r="BS93">
        <v>1.57</v>
      </c>
      <c r="BT93">
        <v>2.8621780000000001</v>
      </c>
      <c r="BU93">
        <v>1.2935840000000001</v>
      </c>
      <c r="BV93">
        <v>1.9344889999999999</v>
      </c>
      <c r="BW93">
        <v>1.872525</v>
      </c>
      <c r="BX93">
        <v>1.8886430000000001</v>
      </c>
      <c r="BY93">
        <v>2.587167</v>
      </c>
      <c r="BZ93">
        <v>1.2797860000000001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5.0501519999999998</v>
      </c>
      <c r="CK93">
        <v>1.8027949999999999</v>
      </c>
      <c r="CL93">
        <v>0.93392799999999998</v>
      </c>
      <c r="CM93">
        <v>3.38524</v>
      </c>
      <c r="CN93">
        <v>3.4150619999999998</v>
      </c>
      <c r="CO93">
        <v>4.1394690000000001</v>
      </c>
      <c r="CP93">
        <v>1.970289</v>
      </c>
      <c r="CQ93">
        <v>1.7075309999999999</v>
      </c>
      <c r="CR93">
        <v>0.79579599999999995</v>
      </c>
      <c r="CS93">
        <v>1.3163020000000001</v>
      </c>
      <c r="CT93">
        <v>0</v>
      </c>
      <c r="CU93">
        <v>0</v>
      </c>
      <c r="CV93">
        <v>0</v>
      </c>
      <c r="CW93">
        <v>1.1584159999999999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70.483352000000011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181.75461799999999</v>
      </c>
      <c r="L94">
        <v>119.947716</v>
      </c>
      <c r="M94">
        <v>68.625631999999996</v>
      </c>
      <c r="N94">
        <v>116.300511</v>
      </c>
      <c r="O94">
        <v>121.91118</v>
      </c>
      <c r="P94">
        <v>136.13352499999999</v>
      </c>
      <c r="Q94">
        <v>3.7592099999999999</v>
      </c>
      <c r="R94">
        <v>11.086917</v>
      </c>
      <c r="S94">
        <v>13.796008</v>
      </c>
      <c r="T94">
        <v>0</v>
      </c>
      <c r="U94">
        <v>336.377002</v>
      </c>
      <c r="V94">
        <v>9.6102439999999998</v>
      </c>
      <c r="W94">
        <v>28.578575000000001</v>
      </c>
      <c r="X94">
        <v>61.488048999999997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8.7358259999999994</v>
      </c>
      <c r="AG94">
        <v>42.016978999999999</v>
      </c>
      <c r="AH94">
        <v>0</v>
      </c>
      <c r="AI94">
        <v>0</v>
      </c>
      <c r="AJ94">
        <v>0</v>
      </c>
      <c r="AK94">
        <v>51.962403000000002</v>
      </c>
      <c r="AL94">
        <v>2.6881240000000002</v>
      </c>
      <c r="AM94">
        <v>5.206448</v>
      </c>
      <c r="AN94">
        <v>0.71168600000000004</v>
      </c>
      <c r="AO94">
        <v>1.142048</v>
      </c>
      <c r="AP94">
        <v>2.3460359999999998</v>
      </c>
      <c r="AQ94">
        <v>0</v>
      </c>
      <c r="AR94">
        <v>8.5131650000000008</v>
      </c>
      <c r="AS94">
        <v>9.9841149999999992</v>
      </c>
      <c r="AT94">
        <v>14.455416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70.463352</v>
      </c>
      <c r="BA94">
        <f t="shared" si="4"/>
        <v>1427.594785</v>
      </c>
      <c r="BD94">
        <v>5.15</v>
      </c>
      <c r="BE94">
        <v>1.85</v>
      </c>
      <c r="BF94">
        <v>2.13</v>
      </c>
      <c r="BG94">
        <v>1.73</v>
      </c>
      <c r="BH94">
        <v>5.83</v>
      </c>
      <c r="BI94">
        <v>0.4</v>
      </c>
      <c r="BJ94">
        <v>0.69</v>
      </c>
      <c r="BK94">
        <v>1.67</v>
      </c>
      <c r="BL94">
        <v>0.95</v>
      </c>
      <c r="BM94">
        <v>0</v>
      </c>
      <c r="BN94">
        <v>2.2599999999999998</v>
      </c>
      <c r="BO94">
        <v>3.63</v>
      </c>
      <c r="BP94">
        <v>0.25</v>
      </c>
      <c r="BQ94">
        <v>1.91</v>
      </c>
      <c r="BR94">
        <v>1.05</v>
      </c>
      <c r="BS94">
        <v>1.57</v>
      </c>
      <c r="BT94">
        <v>2.8621780000000001</v>
      </c>
      <c r="BU94">
        <v>1.2935840000000001</v>
      </c>
      <c r="BV94">
        <v>1.9344889999999999</v>
      </c>
      <c r="BW94">
        <v>1.872525</v>
      </c>
      <c r="BX94">
        <v>1.8886430000000001</v>
      </c>
      <c r="BY94">
        <v>2.587167</v>
      </c>
      <c r="BZ94">
        <v>1.2797860000000001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5.0501519999999998</v>
      </c>
      <c r="CK94">
        <v>1.8027949999999999</v>
      </c>
      <c r="CL94">
        <v>0.93392799999999998</v>
      </c>
      <c r="CM94">
        <v>3.38524</v>
      </c>
      <c r="CN94">
        <v>3.4150619999999998</v>
      </c>
      <c r="CO94">
        <v>4.1394690000000001</v>
      </c>
      <c r="CP94">
        <v>1.970289</v>
      </c>
      <c r="CQ94">
        <v>1.7075309999999999</v>
      </c>
      <c r="CR94">
        <v>0.79579599999999995</v>
      </c>
      <c r="CS94">
        <v>1.3163020000000001</v>
      </c>
      <c r="CT94">
        <v>0</v>
      </c>
      <c r="CU94">
        <v>0</v>
      </c>
      <c r="CV94">
        <v>0</v>
      </c>
      <c r="CW94">
        <v>1.1584159999999999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70.463352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181.72432699999999</v>
      </c>
      <c r="L95">
        <v>119.947716</v>
      </c>
      <c r="M95">
        <v>68.625631999999996</v>
      </c>
      <c r="N95">
        <v>116.300511</v>
      </c>
      <c r="O95">
        <v>121.91118</v>
      </c>
      <c r="P95">
        <v>136.13352499999999</v>
      </c>
      <c r="Q95">
        <v>3.7592099999999999</v>
      </c>
      <c r="R95">
        <v>11.086917</v>
      </c>
      <c r="S95">
        <v>13.796008</v>
      </c>
      <c r="T95">
        <v>0</v>
      </c>
      <c r="U95">
        <v>336.377002</v>
      </c>
      <c r="V95">
        <v>1.9278</v>
      </c>
      <c r="W95">
        <v>28.578575000000001</v>
      </c>
      <c r="X95">
        <v>61.488048999999997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8.7358259999999994</v>
      </c>
      <c r="AG95">
        <v>42.016978999999999</v>
      </c>
      <c r="AH95">
        <v>0</v>
      </c>
      <c r="AI95">
        <v>0</v>
      </c>
      <c r="AJ95">
        <v>0</v>
      </c>
      <c r="AK95">
        <v>51.962403000000002</v>
      </c>
      <c r="AL95">
        <v>2.6881240000000002</v>
      </c>
      <c r="AM95">
        <v>5.206448</v>
      </c>
      <c r="AN95">
        <v>0.71168600000000004</v>
      </c>
      <c r="AO95">
        <v>1.286575</v>
      </c>
      <c r="AP95">
        <v>2.3460359999999998</v>
      </c>
      <c r="AQ95">
        <v>0</v>
      </c>
      <c r="AR95">
        <v>4.2565819999999999</v>
      </c>
      <c r="AS95">
        <v>9.9841149999999992</v>
      </c>
      <c r="AT95">
        <v>14.455416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70.705848000000003</v>
      </c>
      <c r="BA95">
        <f t="shared" si="4"/>
        <v>1416.0124900000001</v>
      </c>
      <c r="BD95">
        <v>5.15</v>
      </c>
      <c r="BE95">
        <v>1.85</v>
      </c>
      <c r="BF95">
        <v>2.13</v>
      </c>
      <c r="BG95">
        <v>1.73</v>
      </c>
      <c r="BH95">
        <v>5.83</v>
      </c>
      <c r="BI95">
        <v>0.4</v>
      </c>
      <c r="BJ95">
        <v>0.81</v>
      </c>
      <c r="BK95">
        <v>1.67</v>
      </c>
      <c r="BL95">
        <v>0.98</v>
      </c>
      <c r="BM95">
        <v>0</v>
      </c>
      <c r="BN95">
        <v>2.2599999999999998</v>
      </c>
      <c r="BO95">
        <v>3.63</v>
      </c>
      <c r="BP95">
        <v>0.25</v>
      </c>
      <c r="BQ95">
        <v>1.91</v>
      </c>
      <c r="BR95">
        <v>1.05</v>
      </c>
      <c r="BS95">
        <v>1.57</v>
      </c>
      <c r="BT95">
        <v>2.8621780000000001</v>
      </c>
      <c r="BU95">
        <v>1.2935840000000001</v>
      </c>
      <c r="BV95">
        <v>1.94489</v>
      </c>
      <c r="BW95">
        <v>1.872525</v>
      </c>
      <c r="BX95">
        <v>1.8886430000000001</v>
      </c>
      <c r="BY95">
        <v>2.587167</v>
      </c>
      <c r="BZ95">
        <v>1.2797860000000001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5.0501519999999998</v>
      </c>
      <c r="CK95">
        <v>1.8027949999999999</v>
      </c>
      <c r="CL95">
        <v>0.93392799999999998</v>
      </c>
      <c r="CM95">
        <v>3.38524</v>
      </c>
      <c r="CN95">
        <v>3.4150619999999998</v>
      </c>
      <c r="CO95">
        <v>4.1394690000000001</v>
      </c>
      <c r="CP95">
        <v>2.052384</v>
      </c>
      <c r="CQ95">
        <v>1.7075309999999999</v>
      </c>
      <c r="CR95">
        <v>0.79579599999999995</v>
      </c>
      <c r="CS95">
        <v>1.3163020000000001</v>
      </c>
      <c r="CT95">
        <v>0</v>
      </c>
      <c r="CU95">
        <v>0</v>
      </c>
      <c r="CV95">
        <v>0</v>
      </c>
      <c r="CW95">
        <v>1.1584159999999999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70.705848000000003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181.75461799999999</v>
      </c>
      <c r="L96">
        <v>119.947716</v>
      </c>
      <c r="M96">
        <v>68.625631999999996</v>
      </c>
      <c r="N96">
        <v>116.300511</v>
      </c>
      <c r="O96">
        <v>121.91118</v>
      </c>
      <c r="P96">
        <v>136.13352499999999</v>
      </c>
      <c r="Q96">
        <v>3.7592099999999999</v>
      </c>
      <c r="R96">
        <v>11.086917</v>
      </c>
      <c r="S96">
        <v>13.796008</v>
      </c>
      <c r="T96">
        <v>0</v>
      </c>
      <c r="U96">
        <v>336.377002</v>
      </c>
      <c r="V96">
        <v>1.9278</v>
      </c>
      <c r="W96">
        <v>28.578575000000001</v>
      </c>
      <c r="X96">
        <v>61.488048999999997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8.7358259999999994</v>
      </c>
      <c r="AG96">
        <v>42.016978999999999</v>
      </c>
      <c r="AH96">
        <v>0</v>
      </c>
      <c r="AI96">
        <v>0</v>
      </c>
      <c r="AJ96">
        <v>0</v>
      </c>
      <c r="AK96">
        <v>51.962403000000002</v>
      </c>
      <c r="AL96">
        <v>2.6881240000000002</v>
      </c>
      <c r="AM96">
        <v>5.206448</v>
      </c>
      <c r="AN96">
        <v>0.71168600000000004</v>
      </c>
      <c r="AO96">
        <v>1.419767</v>
      </c>
      <c r="AP96">
        <v>2.3460359999999998</v>
      </c>
      <c r="AQ96">
        <v>0</v>
      </c>
      <c r="AR96">
        <v>4.2565819999999999</v>
      </c>
      <c r="AS96">
        <v>9.9841149999999992</v>
      </c>
      <c r="AT96">
        <v>14.455416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70.705848000000003</v>
      </c>
      <c r="BA96">
        <f t="shared" si="4"/>
        <v>1416.1759730000001</v>
      </c>
      <c r="BD96">
        <v>5.15</v>
      </c>
      <c r="BE96">
        <v>1.85</v>
      </c>
      <c r="BF96">
        <v>2.13</v>
      </c>
      <c r="BG96">
        <v>1.73</v>
      </c>
      <c r="BH96">
        <v>5.83</v>
      </c>
      <c r="BI96">
        <v>0.4</v>
      </c>
      <c r="BJ96">
        <v>0.81</v>
      </c>
      <c r="BK96">
        <v>1.67</v>
      </c>
      <c r="BL96">
        <v>0.98</v>
      </c>
      <c r="BM96">
        <v>0</v>
      </c>
      <c r="BN96">
        <v>2.2599999999999998</v>
      </c>
      <c r="BO96">
        <v>3.63</v>
      </c>
      <c r="BP96">
        <v>0.25</v>
      </c>
      <c r="BQ96">
        <v>1.91</v>
      </c>
      <c r="BR96">
        <v>1.05</v>
      </c>
      <c r="BS96">
        <v>1.57</v>
      </c>
      <c r="BT96">
        <v>2.8621780000000001</v>
      </c>
      <c r="BU96">
        <v>1.2935840000000001</v>
      </c>
      <c r="BV96">
        <v>1.94489</v>
      </c>
      <c r="BW96">
        <v>1.872525</v>
      </c>
      <c r="BX96">
        <v>1.8886430000000001</v>
      </c>
      <c r="BY96">
        <v>2.587167</v>
      </c>
      <c r="BZ96">
        <v>1.2797860000000001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5.0501519999999998</v>
      </c>
      <c r="CK96">
        <v>1.8027949999999999</v>
      </c>
      <c r="CL96">
        <v>0.93392799999999998</v>
      </c>
      <c r="CM96">
        <v>3.38524</v>
      </c>
      <c r="CN96">
        <v>3.4150619999999998</v>
      </c>
      <c r="CO96">
        <v>4.1394690000000001</v>
      </c>
      <c r="CP96">
        <v>2.052384</v>
      </c>
      <c r="CQ96">
        <v>1.7075309999999999</v>
      </c>
      <c r="CR96">
        <v>0.79579599999999995</v>
      </c>
      <c r="CS96">
        <v>1.3163020000000001</v>
      </c>
      <c r="CT96">
        <v>0</v>
      </c>
      <c r="CU96">
        <v>0</v>
      </c>
      <c r="CV96">
        <v>0</v>
      </c>
      <c r="CW96">
        <v>1.1584159999999999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70.705848000000003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181.72432699999999</v>
      </c>
      <c r="L97">
        <v>119.947716</v>
      </c>
      <c r="M97">
        <v>68.625631999999996</v>
      </c>
      <c r="N97">
        <v>116.300511</v>
      </c>
      <c r="O97">
        <v>121.91118</v>
      </c>
      <c r="P97">
        <v>136.13352499999999</v>
      </c>
      <c r="Q97">
        <v>3.7592099999999999</v>
      </c>
      <c r="R97">
        <v>11.086917</v>
      </c>
      <c r="S97">
        <v>13.796008</v>
      </c>
      <c r="T97">
        <v>0</v>
      </c>
      <c r="U97">
        <v>336.377002</v>
      </c>
      <c r="V97">
        <v>1.9278</v>
      </c>
      <c r="W97">
        <v>14.458500000000001</v>
      </c>
      <c r="X97">
        <v>61.488048999999997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8.7358259999999994</v>
      </c>
      <c r="AG97">
        <v>42.016978999999999</v>
      </c>
      <c r="AH97">
        <v>0</v>
      </c>
      <c r="AI97">
        <v>0</v>
      </c>
      <c r="AJ97">
        <v>0</v>
      </c>
      <c r="AK97">
        <v>51.962403000000002</v>
      </c>
      <c r="AL97">
        <v>2.6881240000000002</v>
      </c>
      <c r="AM97">
        <v>5.206448</v>
      </c>
      <c r="AN97">
        <v>0.71168600000000004</v>
      </c>
      <c r="AO97">
        <v>1.5246200000000001</v>
      </c>
      <c r="AP97">
        <v>2.3460359999999998</v>
      </c>
      <c r="AQ97">
        <v>0</v>
      </c>
      <c r="AR97">
        <v>4.2565819999999999</v>
      </c>
      <c r="AS97">
        <v>9.9841149999999992</v>
      </c>
      <c r="AT97">
        <v>14.455416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70.705848000000003</v>
      </c>
      <c r="BA97">
        <f t="shared" si="4"/>
        <v>1402.1304599999999</v>
      </c>
      <c r="BD97">
        <v>5.15</v>
      </c>
      <c r="BE97">
        <v>1.85</v>
      </c>
      <c r="BF97">
        <v>2.13</v>
      </c>
      <c r="BG97">
        <v>1.73</v>
      </c>
      <c r="BH97">
        <v>5.83</v>
      </c>
      <c r="BI97">
        <v>0.4</v>
      </c>
      <c r="BJ97">
        <v>0.81</v>
      </c>
      <c r="BK97">
        <v>1.67</v>
      </c>
      <c r="BL97">
        <v>0.98</v>
      </c>
      <c r="BM97">
        <v>0</v>
      </c>
      <c r="BN97">
        <v>2.2599999999999998</v>
      </c>
      <c r="BO97">
        <v>3.63</v>
      </c>
      <c r="BP97">
        <v>0.25</v>
      </c>
      <c r="BQ97">
        <v>1.91</v>
      </c>
      <c r="BR97">
        <v>1.05</v>
      </c>
      <c r="BS97">
        <v>1.57</v>
      </c>
      <c r="BT97">
        <v>2.8621780000000001</v>
      </c>
      <c r="BU97">
        <v>1.2935840000000001</v>
      </c>
      <c r="BV97">
        <v>1.94489</v>
      </c>
      <c r="BW97">
        <v>1.872525</v>
      </c>
      <c r="BX97">
        <v>1.8886430000000001</v>
      </c>
      <c r="BY97">
        <v>2.587167</v>
      </c>
      <c r="BZ97">
        <v>1.2797860000000001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5.0501519999999998</v>
      </c>
      <c r="CK97">
        <v>1.8027949999999999</v>
      </c>
      <c r="CL97">
        <v>0.93392799999999998</v>
      </c>
      <c r="CM97">
        <v>3.38524</v>
      </c>
      <c r="CN97">
        <v>3.4150619999999998</v>
      </c>
      <c r="CO97">
        <v>4.1394690000000001</v>
      </c>
      <c r="CP97">
        <v>2.052384</v>
      </c>
      <c r="CQ97">
        <v>1.7075309999999999</v>
      </c>
      <c r="CR97">
        <v>0.79579599999999995</v>
      </c>
      <c r="CS97">
        <v>1.3163020000000001</v>
      </c>
      <c r="CT97">
        <v>0</v>
      </c>
      <c r="CU97">
        <v>0</v>
      </c>
      <c r="CV97">
        <v>0</v>
      </c>
      <c r="CW97">
        <v>1.1584159999999999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70.705848000000003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181.75461799999999</v>
      </c>
      <c r="L98">
        <v>119.947716</v>
      </c>
      <c r="M98">
        <v>68.625631999999996</v>
      </c>
      <c r="N98">
        <v>116.300511</v>
      </c>
      <c r="O98">
        <v>121.91118</v>
      </c>
      <c r="P98">
        <v>136.13352499999999</v>
      </c>
      <c r="Q98">
        <v>3.7592099999999999</v>
      </c>
      <c r="R98">
        <v>11.086917</v>
      </c>
      <c r="S98">
        <v>13.796008</v>
      </c>
      <c r="T98">
        <v>0</v>
      </c>
      <c r="U98">
        <v>336.377002</v>
      </c>
      <c r="V98">
        <v>1.9278</v>
      </c>
      <c r="W98">
        <v>14.458500000000001</v>
      </c>
      <c r="X98">
        <v>34.700400000000002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8.7358259999999994</v>
      </c>
      <c r="AG98">
        <v>42.016978999999999</v>
      </c>
      <c r="AH98">
        <v>0</v>
      </c>
      <c r="AI98">
        <v>0</v>
      </c>
      <c r="AJ98">
        <v>0</v>
      </c>
      <c r="AK98">
        <v>51.962403000000002</v>
      </c>
      <c r="AL98">
        <v>2.6881240000000002</v>
      </c>
      <c r="AM98">
        <v>5.1538579999999996</v>
      </c>
      <c r="AN98">
        <v>0.71168600000000004</v>
      </c>
      <c r="AO98">
        <v>1.640808</v>
      </c>
      <c r="AP98">
        <v>2.3460359999999998</v>
      </c>
      <c r="AQ98">
        <v>0</v>
      </c>
      <c r="AR98">
        <v>4.2565819999999999</v>
      </c>
      <c r="AS98">
        <v>9.9841149999999992</v>
      </c>
      <c r="AT98">
        <v>14.455416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70.705848000000003</v>
      </c>
      <c r="BA98">
        <f t="shared" si="4"/>
        <v>1375.4367</v>
      </c>
      <c r="BD98">
        <v>5.15</v>
      </c>
      <c r="BE98">
        <v>1.85</v>
      </c>
      <c r="BF98">
        <v>2.13</v>
      </c>
      <c r="BG98">
        <v>1.73</v>
      </c>
      <c r="BH98">
        <v>5.83</v>
      </c>
      <c r="BI98">
        <v>0.4</v>
      </c>
      <c r="BJ98">
        <v>0.81</v>
      </c>
      <c r="BK98">
        <v>1.67</v>
      </c>
      <c r="BL98">
        <v>0.98</v>
      </c>
      <c r="BM98">
        <v>0</v>
      </c>
      <c r="BN98">
        <v>2.2599999999999998</v>
      </c>
      <c r="BO98">
        <v>3.63</v>
      </c>
      <c r="BP98">
        <v>0.25</v>
      </c>
      <c r="BQ98">
        <v>1.91</v>
      </c>
      <c r="BR98">
        <v>1.05</v>
      </c>
      <c r="BS98">
        <v>1.57</v>
      </c>
      <c r="BT98">
        <v>2.8621780000000001</v>
      </c>
      <c r="BU98">
        <v>1.2935840000000001</v>
      </c>
      <c r="BV98">
        <v>1.94489</v>
      </c>
      <c r="BW98">
        <v>1.872525</v>
      </c>
      <c r="BX98">
        <v>1.8886430000000001</v>
      </c>
      <c r="BY98">
        <v>2.587167</v>
      </c>
      <c r="BZ98">
        <v>1.2797860000000001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5.0501519999999998</v>
      </c>
      <c r="CK98">
        <v>1.8027949999999999</v>
      </c>
      <c r="CL98">
        <v>0.93392799999999998</v>
      </c>
      <c r="CM98">
        <v>3.38524</v>
      </c>
      <c r="CN98">
        <v>3.4150619999999998</v>
      </c>
      <c r="CO98">
        <v>4.1394690000000001</v>
      </c>
      <c r="CP98">
        <v>2.052384</v>
      </c>
      <c r="CQ98">
        <v>1.7075309999999999</v>
      </c>
      <c r="CR98">
        <v>0.79579599999999995</v>
      </c>
      <c r="CS98">
        <v>1.3163020000000001</v>
      </c>
      <c r="CT98">
        <v>0</v>
      </c>
      <c r="CU98">
        <v>0</v>
      </c>
      <c r="CV98">
        <v>0</v>
      </c>
      <c r="CW98">
        <v>1.1584159999999999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70.705848000000003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6.4774268835000033</v>
      </c>
      <c r="L99">
        <f t="shared" si="6"/>
        <v>4.0449500832500016</v>
      </c>
      <c r="M99">
        <f t="shared" si="6"/>
        <v>1.1911708450000003</v>
      </c>
      <c r="N99">
        <f t="shared" si="6"/>
        <v>2.7912122639999994</v>
      </c>
      <c r="O99">
        <f t="shared" si="6"/>
        <v>2.9258683199999944</v>
      </c>
      <c r="P99">
        <f t="shared" si="6"/>
        <v>3.2034336907499954</v>
      </c>
      <c r="Q99">
        <f t="shared" si="6"/>
        <v>0.27170202724999987</v>
      </c>
      <c r="R99">
        <f t="shared" si="6"/>
        <v>0.40557094575000041</v>
      </c>
      <c r="S99">
        <f t="shared" si="6"/>
        <v>0.48871483875000055</v>
      </c>
      <c r="T99">
        <f t="shared" si="6"/>
        <v>0</v>
      </c>
      <c r="U99">
        <f t="shared" si="6"/>
        <v>8.0730480480000093</v>
      </c>
      <c r="V99">
        <f t="shared" si="6"/>
        <v>0.22682330449999982</v>
      </c>
      <c r="W99">
        <f t="shared" si="6"/>
        <v>0.87625068624999991</v>
      </c>
      <c r="X99">
        <f t="shared" si="6"/>
        <v>1.9287563005000015</v>
      </c>
      <c r="Y99">
        <f t="shared" si="6"/>
        <v>0</v>
      </c>
      <c r="Z99">
        <f t="shared" si="6"/>
        <v>7.2304622749999964E-2</v>
      </c>
      <c r="AA99">
        <f t="shared" si="6"/>
        <v>0.13751509175000001</v>
      </c>
      <c r="AB99">
        <f t="shared" si="6"/>
        <v>0.17231105500000002</v>
      </c>
      <c r="AC99">
        <f t="shared" si="6"/>
        <v>0.13378119699999999</v>
      </c>
      <c r="AD99">
        <f t="shared" si="6"/>
        <v>0.19181831824999998</v>
      </c>
      <c r="AE99">
        <f t="shared" si="6"/>
        <v>0.34930199450000005</v>
      </c>
      <c r="AF99">
        <f t="shared" si="6"/>
        <v>0.25595969899999987</v>
      </c>
      <c r="AG99">
        <f t="shared" si="6"/>
        <v>1.008407496</v>
      </c>
      <c r="AH99">
        <f t="shared" si="6"/>
        <v>0.74567303974999966</v>
      </c>
      <c r="AI99">
        <f t="shared" si="6"/>
        <v>5.9658180000000012E-2</v>
      </c>
      <c r="AJ99">
        <f t="shared" si="6"/>
        <v>0</v>
      </c>
      <c r="AK99">
        <f t="shared" si="6"/>
        <v>1.247097672000002</v>
      </c>
      <c r="AL99">
        <f t="shared" si="6"/>
        <v>0.26682434225000001</v>
      </c>
      <c r="AM99">
        <f t="shared" si="6"/>
        <v>5.074972049999997E-2</v>
      </c>
      <c r="AN99">
        <f t="shared" si="6"/>
        <v>1.7043006000000006E-2</v>
      </c>
      <c r="AO99">
        <f t="shared" si="6"/>
        <v>4.5453084249999984E-2</v>
      </c>
      <c r="AP99">
        <f t="shared" si="6"/>
        <v>7.9333064500000119E-2</v>
      </c>
      <c r="AQ99">
        <f t="shared" si="6"/>
        <v>0.51689137500000004</v>
      </c>
      <c r="AR99">
        <f t="shared" si="6"/>
        <v>0.25539494349999992</v>
      </c>
      <c r="AS99">
        <f t="shared" si="6"/>
        <v>0.24273068775000009</v>
      </c>
      <c r="AT99">
        <f t="shared" si="6"/>
        <v>0.33496160250000023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1.72116339425</v>
      </c>
      <c r="BA99">
        <f t="shared" si="4"/>
        <v>40.809301824000002</v>
      </c>
      <c r="BD99">
        <f t="shared" ref="BD99:DJ99" si="7">SUM(BD3:BD98)/4000</f>
        <v>0.12346999999999979</v>
      </c>
      <c r="BE99">
        <f t="shared" si="7"/>
        <v>4.4399999999999919E-2</v>
      </c>
      <c r="BF99">
        <f t="shared" si="7"/>
        <v>5.1119999999999936E-2</v>
      </c>
      <c r="BG99">
        <f t="shared" si="7"/>
        <v>4.1519999999999967E-2</v>
      </c>
      <c r="BH99">
        <f t="shared" si="7"/>
        <v>0.13991999999999999</v>
      </c>
      <c r="BI99">
        <f t="shared" si="7"/>
        <v>1.7457499999999994E-2</v>
      </c>
      <c r="BJ99">
        <f t="shared" si="7"/>
        <v>1.9439999999999992E-2</v>
      </c>
      <c r="BK99">
        <f t="shared" si="7"/>
        <v>4.0079999999999963E-2</v>
      </c>
      <c r="BL99">
        <f t="shared" si="7"/>
        <v>2.1137500000000042E-2</v>
      </c>
      <c r="BM99">
        <f t="shared" si="7"/>
        <v>1.4800000000000008E-3</v>
      </c>
      <c r="BN99">
        <f t="shared" si="7"/>
        <v>6.2002499999999884E-2</v>
      </c>
      <c r="BO99">
        <f t="shared" si="7"/>
        <v>8.711999999999992E-2</v>
      </c>
      <c r="BP99">
        <f t="shared" si="7"/>
        <v>6.0000000000000001E-3</v>
      </c>
      <c r="BQ99">
        <f t="shared" si="7"/>
        <v>4.5839999999999929E-2</v>
      </c>
      <c r="BR99">
        <f t="shared" si="7"/>
        <v>2.5199999999999955E-2</v>
      </c>
      <c r="BS99">
        <f t="shared" si="7"/>
        <v>3.7679999999999908E-2</v>
      </c>
      <c r="BT99">
        <f t="shared" si="7"/>
        <v>6.8692271999999971E-2</v>
      </c>
      <c r="BU99">
        <f t="shared" si="7"/>
        <v>3.1046015999999961E-2</v>
      </c>
      <c r="BV99">
        <f t="shared" si="7"/>
        <v>4.6635714250000099E-2</v>
      </c>
      <c r="BW99">
        <f t="shared" si="7"/>
        <v>4.4940599999999956E-2</v>
      </c>
      <c r="BX99">
        <f t="shared" si="7"/>
        <v>4.5327432000000036E-2</v>
      </c>
      <c r="BY99">
        <f t="shared" si="7"/>
        <v>6.2092007999999893E-2</v>
      </c>
      <c r="BZ99">
        <f t="shared" si="7"/>
        <v>3.0714864000000026E-2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0.12123986850000025</v>
      </c>
      <c r="CK99">
        <f t="shared" si="7"/>
        <v>4.3267080000000062E-2</v>
      </c>
      <c r="CL99">
        <f t="shared" si="7"/>
        <v>2.2414271999999982E-2</v>
      </c>
      <c r="CM99">
        <f t="shared" si="7"/>
        <v>8.1245760000000139E-2</v>
      </c>
      <c r="CN99">
        <f t="shared" si="7"/>
        <v>8.1961487999999957E-2</v>
      </c>
      <c r="CO99">
        <f t="shared" si="7"/>
        <v>9.934725600000012E-2</v>
      </c>
      <c r="CP99">
        <f t="shared" si="7"/>
        <v>4.8627820999999967E-2</v>
      </c>
      <c r="CQ99">
        <f t="shared" si="7"/>
        <v>4.0980743999999979E-2</v>
      </c>
      <c r="CR99">
        <f t="shared" si="7"/>
        <v>1.9099104000000009E-2</v>
      </c>
      <c r="CS99">
        <f t="shared" si="7"/>
        <v>3.1591247999999919E-2</v>
      </c>
      <c r="CT99">
        <f t="shared" si="7"/>
        <v>2.1511937500000001E-3</v>
      </c>
      <c r="CU99">
        <f t="shared" si="7"/>
        <v>4.0470297499999993E-3</v>
      </c>
      <c r="CV99">
        <f t="shared" si="7"/>
        <v>4.0721389999999998E-3</v>
      </c>
      <c r="CW99">
        <f t="shared" si="7"/>
        <v>2.7801984000000037E-2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1.72116339425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M2" t="s">
        <v>27</v>
      </c>
      <c r="N2" t="s">
        <v>28</v>
      </c>
      <c r="O2" t="s">
        <v>29</v>
      </c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6.423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6.423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6.423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6.423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20</v>
      </c>
      <c r="O26">
        <v>6.423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26.423000000000002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8.7187999999999999</v>
      </c>
      <c r="O27">
        <v>6.423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15.1418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6.423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6.423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6.423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6.423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8.7187999999999999</v>
      </c>
      <c r="O30">
        <v>6.423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15.1418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8.7187999999999999</v>
      </c>
      <c r="O31">
        <v>6.423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15.1418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22.292497999999998</v>
      </c>
      <c r="N32">
        <v>8.7187999999999999</v>
      </c>
      <c r="O32">
        <v>6.423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37.434297999999998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22.4725</v>
      </c>
      <c r="N33">
        <v>40.593800000000002</v>
      </c>
      <c r="O33">
        <v>6.423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69.4893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22.4725</v>
      </c>
      <c r="N34">
        <v>40.593800000000002</v>
      </c>
      <c r="O34">
        <v>6.423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69.4893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22.378173</v>
      </c>
      <c r="N35">
        <v>40.593800000000002</v>
      </c>
      <c r="O35">
        <v>6.423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69.394973000000007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22.4725</v>
      </c>
      <c r="N36">
        <v>40.593800000000002</v>
      </c>
      <c r="O36">
        <v>6.423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69.4893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22.4725</v>
      </c>
      <c r="N37">
        <v>40.593800000000002</v>
      </c>
      <c r="O37">
        <v>6.423</v>
      </c>
      <c r="P37">
        <v>0</v>
      </c>
      <c r="Q37">
        <v>0</v>
      </c>
      <c r="R37">
        <v>28.204668999999999</v>
      </c>
      <c r="S37">
        <v>30.817278999999999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128.51124799999999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22.4725</v>
      </c>
      <c r="N38">
        <v>40.593800000000002</v>
      </c>
      <c r="O38">
        <v>6.423</v>
      </c>
      <c r="P38">
        <v>0</v>
      </c>
      <c r="Q38">
        <v>0</v>
      </c>
      <c r="R38">
        <v>40</v>
      </c>
      <c r="S38">
        <v>45.817278999999999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155.306579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1.536</v>
      </c>
      <c r="N39">
        <v>8.7187999999999999</v>
      </c>
      <c r="O39">
        <v>6.423</v>
      </c>
      <c r="P39">
        <v>0</v>
      </c>
      <c r="Q39">
        <v>0</v>
      </c>
      <c r="R39">
        <v>40</v>
      </c>
      <c r="S39">
        <v>50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106.67779999999999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1.536</v>
      </c>
      <c r="N40">
        <v>8.7187999999999999</v>
      </c>
      <c r="O40">
        <v>6.423</v>
      </c>
      <c r="P40">
        <v>0</v>
      </c>
      <c r="Q40">
        <v>0</v>
      </c>
      <c r="R40">
        <v>40</v>
      </c>
      <c r="S40">
        <v>50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106.67779999999999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1.536</v>
      </c>
      <c r="N41">
        <v>8.7187999999999999</v>
      </c>
      <c r="O41">
        <v>6.423</v>
      </c>
      <c r="P41">
        <v>0</v>
      </c>
      <c r="Q41">
        <v>0</v>
      </c>
      <c r="R41">
        <v>40</v>
      </c>
      <c r="S41">
        <v>50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106.67779999999999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1.536</v>
      </c>
      <c r="N42">
        <v>5.0000000000000002E-5</v>
      </c>
      <c r="O42">
        <v>6.423</v>
      </c>
      <c r="P42">
        <v>0</v>
      </c>
      <c r="Q42">
        <v>0</v>
      </c>
      <c r="R42">
        <v>40</v>
      </c>
      <c r="S42">
        <v>50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97.959049999999991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1.536</v>
      </c>
      <c r="N43">
        <v>5.0000000000000002E-5</v>
      </c>
      <c r="O43">
        <v>1.1249999999999999E-3</v>
      </c>
      <c r="P43">
        <v>0</v>
      </c>
      <c r="Q43">
        <v>0</v>
      </c>
      <c r="R43">
        <v>0</v>
      </c>
      <c r="S43">
        <v>50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51.537174999999998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1.536</v>
      </c>
      <c r="N44">
        <v>5.0000000000000002E-5</v>
      </c>
      <c r="O44">
        <v>1.1249999999999999E-3</v>
      </c>
      <c r="P44">
        <v>0</v>
      </c>
      <c r="Q44">
        <v>0</v>
      </c>
      <c r="R44">
        <v>0</v>
      </c>
      <c r="S44">
        <v>50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51.537174999999998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1.536</v>
      </c>
      <c r="N45">
        <v>5.0000000000000002E-5</v>
      </c>
      <c r="O45">
        <v>1.1249999999999999E-3</v>
      </c>
      <c r="P45">
        <v>0</v>
      </c>
      <c r="Q45">
        <v>0</v>
      </c>
      <c r="R45">
        <v>0</v>
      </c>
      <c r="S45">
        <v>50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51.537174999999998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1.536</v>
      </c>
      <c r="N46">
        <v>5.0000000000000002E-5</v>
      </c>
      <c r="O46">
        <v>1.1249999999999999E-3</v>
      </c>
      <c r="P46">
        <v>0</v>
      </c>
      <c r="Q46">
        <v>0</v>
      </c>
      <c r="R46">
        <v>0</v>
      </c>
      <c r="S46">
        <v>50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51.537174999999998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5.0000000000000002E-5</v>
      </c>
      <c r="O47">
        <v>1.1249999999999999E-3</v>
      </c>
      <c r="P47">
        <v>0</v>
      </c>
      <c r="Q47">
        <v>0</v>
      </c>
      <c r="R47">
        <v>0</v>
      </c>
      <c r="S47">
        <v>50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50.001175000000003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5.0000000000000002E-5</v>
      </c>
      <c r="O48">
        <v>1.1249999999999999E-3</v>
      </c>
      <c r="P48">
        <v>0</v>
      </c>
      <c r="Q48">
        <v>0</v>
      </c>
      <c r="R48">
        <v>0</v>
      </c>
      <c r="S48">
        <v>50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50.001175000000003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5.0000000000000002E-5</v>
      </c>
      <c r="O49">
        <v>1.1249999999999999E-3</v>
      </c>
      <c r="P49">
        <v>0</v>
      </c>
      <c r="Q49">
        <v>0</v>
      </c>
      <c r="R49">
        <v>0</v>
      </c>
      <c r="S49">
        <v>50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50.001175000000003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5.0000000000000002E-5</v>
      </c>
      <c r="O50">
        <v>1.1249999999999999E-3</v>
      </c>
      <c r="P50">
        <v>0</v>
      </c>
      <c r="Q50">
        <v>0</v>
      </c>
      <c r="R50">
        <v>0</v>
      </c>
      <c r="S50">
        <v>50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50.001175000000003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5.0000000000000002E-5</v>
      </c>
      <c r="O51">
        <v>1.1249999999999999E-3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1.1749999999999998E-3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5.0000000000000002E-5</v>
      </c>
      <c r="O52">
        <v>1.1249999999999999E-3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1.1749999999999998E-3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5.0000000000000002E-5</v>
      </c>
      <c r="O53">
        <v>1.1249999999999999E-3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1.1749999999999998E-3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5.0000000000000002E-5</v>
      </c>
      <c r="O54">
        <v>1.1249999999999999E-3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1.1749999999999998E-3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5.0000000000000002E-5</v>
      </c>
      <c r="O55">
        <v>1.1249999999999999E-3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1.1749999999999998E-3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1.1249999999999999E-3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1.1249999999999999E-3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1.1249999999999999E-3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1.1249999999999999E-3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1.1249999999999999E-3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1.1249999999999999E-3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1.1249999999999999E-3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1.1249999999999999E-3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1.1249999999999999E-3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1.1249999999999999E-3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1.1249999999999999E-3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1.1249999999999999E-3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1.1249999999999999E-3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1.1249999999999999E-3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1.1249999999999999E-3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1.1249999999999999E-3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1.1249999999999999E-3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1.1249999999999999E-3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1.1249999999999999E-3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1.1249999999999999E-3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1.1249999999999999E-3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1.1249999999999999E-3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5.0000000000000002E-5</v>
      </c>
      <c r="O67">
        <v>1.1249999999999999E-3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1.1749999999999998E-3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5.0000000000000002E-5</v>
      </c>
      <c r="O68">
        <v>1.1249999999999999E-3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1.1749999999999998E-3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5.0000000000000002E-5</v>
      </c>
      <c r="O69">
        <v>1.1249999999999999E-3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1.1749999999999998E-3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4.984</v>
      </c>
      <c r="N70">
        <v>5.0000000000000002E-5</v>
      </c>
      <c r="O70">
        <v>1.1249999999999999E-3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4.9851749999999999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4.984</v>
      </c>
      <c r="N71">
        <v>5.0000000000000002E-5</v>
      </c>
      <c r="O71">
        <v>1.1249999999999999E-3</v>
      </c>
      <c r="P71">
        <v>0</v>
      </c>
      <c r="Q71">
        <v>3.872773</v>
      </c>
      <c r="R71">
        <v>14.225441999999999</v>
      </c>
      <c r="S71">
        <v>20.657910000000001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43.741300000000003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4.984</v>
      </c>
      <c r="N72">
        <v>5.0000000000000002E-5</v>
      </c>
      <c r="O72">
        <v>1.1249999999999999E-3</v>
      </c>
      <c r="P72">
        <v>0</v>
      </c>
      <c r="Q72">
        <v>12.529019999999999</v>
      </c>
      <c r="R72">
        <v>14.225441999999999</v>
      </c>
      <c r="S72">
        <v>20.657910000000001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52.397547000000003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4.984</v>
      </c>
      <c r="N73">
        <v>5.0000000000000002E-5</v>
      </c>
      <c r="O73">
        <v>1.1249999999999999E-3</v>
      </c>
      <c r="P73">
        <v>0</v>
      </c>
      <c r="Q73">
        <v>12.529019999999999</v>
      </c>
      <c r="R73">
        <v>14.225441999999999</v>
      </c>
      <c r="S73">
        <v>20.657910000000001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52.397547000000003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4.984</v>
      </c>
      <c r="N74">
        <v>5.0000000000000002E-5</v>
      </c>
      <c r="O74">
        <v>1.1249999999999999E-3</v>
      </c>
      <c r="P74">
        <v>0</v>
      </c>
      <c r="Q74">
        <v>12.529019999999999</v>
      </c>
      <c r="R74">
        <v>14.225441999999999</v>
      </c>
      <c r="S74">
        <v>20.657910000000001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52.397547000000003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4.984</v>
      </c>
      <c r="N75">
        <v>5.0000000000000002E-5</v>
      </c>
      <c r="O75">
        <v>1.1249999999999999E-3</v>
      </c>
      <c r="P75">
        <v>0</v>
      </c>
      <c r="Q75">
        <v>12.41436</v>
      </c>
      <c r="R75">
        <v>8.4291900000000002</v>
      </c>
      <c r="S75">
        <v>13.013909999999999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38.842635000000001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4.984</v>
      </c>
      <c r="N76">
        <v>5.0000000000000002E-5</v>
      </c>
      <c r="O76">
        <v>1.1249999999999999E-3</v>
      </c>
      <c r="P76">
        <v>0</v>
      </c>
      <c r="Q76">
        <v>12.41436</v>
      </c>
      <c r="R76">
        <v>8.4291900000000002</v>
      </c>
      <c r="S76">
        <v>13.013909999999999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38.842635000000001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4.984</v>
      </c>
      <c r="N77">
        <v>5.0000000000000002E-5</v>
      </c>
      <c r="O77">
        <v>1.1249999999999999E-3</v>
      </c>
      <c r="P77">
        <v>0</v>
      </c>
      <c r="Q77">
        <v>12.41436</v>
      </c>
      <c r="R77">
        <v>8.4291900000000002</v>
      </c>
      <c r="S77">
        <v>13.013909999999999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38.842635000000001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4.984</v>
      </c>
      <c r="N78">
        <v>5.0000000000000002E-5</v>
      </c>
      <c r="O78">
        <v>1.1249999999999999E-3</v>
      </c>
      <c r="P78">
        <v>0</v>
      </c>
      <c r="Q78">
        <v>12.72012</v>
      </c>
      <c r="R78">
        <v>36.425466</v>
      </c>
      <c r="S78">
        <v>29.41029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83.541050999999996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4.984</v>
      </c>
      <c r="N79">
        <v>5.0000000000000002E-5</v>
      </c>
      <c r="O79">
        <v>1.1249999999999999E-3</v>
      </c>
      <c r="P79">
        <v>0</v>
      </c>
      <c r="Q79">
        <v>6.0201200000000004</v>
      </c>
      <c r="R79">
        <v>36.425466</v>
      </c>
      <c r="S79">
        <v>29.41029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76.841051000000007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4.984</v>
      </c>
      <c r="N80">
        <v>5.0000000000000002E-5</v>
      </c>
      <c r="O80">
        <v>1.1249999999999999E-3</v>
      </c>
      <c r="P80">
        <v>0</v>
      </c>
      <c r="Q80">
        <v>6.0201200000000004</v>
      </c>
      <c r="R80">
        <v>36.425466</v>
      </c>
      <c r="S80">
        <v>29.41029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76.841051000000007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4.984</v>
      </c>
      <c r="N81">
        <v>5.0000000000000002E-5</v>
      </c>
      <c r="O81">
        <v>1.1249999999999999E-3</v>
      </c>
      <c r="P81">
        <v>0</v>
      </c>
      <c r="Q81">
        <v>6.0201200000000004</v>
      </c>
      <c r="R81">
        <v>36.425466</v>
      </c>
      <c r="S81">
        <v>29.41029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76.841051000000007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4.984</v>
      </c>
      <c r="N82">
        <v>5.0000000000000002E-5</v>
      </c>
      <c r="O82">
        <v>1.1249999999999999E-3</v>
      </c>
      <c r="P82">
        <v>0</v>
      </c>
      <c r="Q82">
        <v>6.0201200000000004</v>
      </c>
      <c r="R82">
        <v>36.425466</v>
      </c>
      <c r="S82">
        <v>29.41029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76.841051000000007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4.984</v>
      </c>
      <c r="N83">
        <v>5.0000000000000002E-5</v>
      </c>
      <c r="O83">
        <v>1.1249999999999999E-3</v>
      </c>
      <c r="P83">
        <v>0</v>
      </c>
      <c r="Q83">
        <v>5.58012</v>
      </c>
      <c r="R83">
        <v>36.425466</v>
      </c>
      <c r="S83">
        <v>29.41029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76.401050999999995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4.984</v>
      </c>
      <c r="N84">
        <v>5.0000000000000002E-5</v>
      </c>
      <c r="O84">
        <v>1.1249999999999999E-3</v>
      </c>
      <c r="P84">
        <v>0</v>
      </c>
      <c r="Q84">
        <v>5.58012</v>
      </c>
      <c r="R84">
        <v>36.425466</v>
      </c>
      <c r="S84">
        <v>29.868929999999999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76.859690999999998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4.984</v>
      </c>
      <c r="N85">
        <v>5.0000000000000002E-5</v>
      </c>
      <c r="O85">
        <v>1.1249999999999999E-3</v>
      </c>
      <c r="P85">
        <v>0</v>
      </c>
      <c r="Q85">
        <v>5.4435099999999998</v>
      </c>
      <c r="R85">
        <v>36.425466</v>
      </c>
      <c r="S85">
        <v>29.868929999999999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76.723081000000008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4.984</v>
      </c>
      <c r="N86">
        <v>5.0000000000000002E-5</v>
      </c>
      <c r="O86">
        <v>1.1249999999999999E-3</v>
      </c>
      <c r="P86">
        <v>0</v>
      </c>
      <c r="Q86">
        <v>5.4435099999999998</v>
      </c>
      <c r="R86">
        <v>36.425466</v>
      </c>
      <c r="S86">
        <v>29.868929999999999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76.723081000000008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4.984</v>
      </c>
      <c r="N87">
        <v>5.0000000000000002E-5</v>
      </c>
      <c r="O87">
        <v>1.1249999999999999E-3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4.9851749999999999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4.984</v>
      </c>
      <c r="N88">
        <v>5.0000000000000002E-5</v>
      </c>
      <c r="O88">
        <v>1.1249999999999999E-3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4.9851749999999999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4.984</v>
      </c>
      <c r="N89">
        <v>5.0000000000000002E-5</v>
      </c>
      <c r="O89">
        <v>1.1249999999999999E-3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4.9851749999999999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4.984</v>
      </c>
      <c r="N90">
        <v>5.0000000000000002E-5</v>
      </c>
      <c r="O90">
        <v>1.1249999999999999E-3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4.9851749999999999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4.984</v>
      </c>
      <c r="N91">
        <v>5.0000000000000002E-5</v>
      </c>
      <c r="O91">
        <v>1.1249999999999999E-3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4.9851749999999999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4.984</v>
      </c>
      <c r="N92">
        <v>5.0000000000000002E-5</v>
      </c>
      <c r="O92">
        <v>1.1249999999999999E-3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4.9851749999999999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5.0000000000000002E-5</v>
      </c>
      <c r="O93">
        <v>1.1249999999999999E-3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1.1749999999999998E-3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1.1249999999999999E-3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1.1249999999999999E-3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1.1249999999999999E-3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1.1249999999999999E-3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7.0988292750000015E-2</v>
      </c>
      <c r="N99">
        <f t="shared" si="6"/>
        <v>8.1149112499999856E-2</v>
      </c>
      <c r="O99">
        <f t="shared" si="6"/>
        <v>3.0524156250000028E-2</v>
      </c>
      <c r="P99">
        <f t="shared" si="6"/>
        <v>0</v>
      </c>
      <c r="Q99">
        <f t="shared" si="6"/>
        <v>3.4387693249999997E-2</v>
      </c>
      <c r="R99">
        <f t="shared" si="6"/>
        <v>0.15955580025000007</v>
      </c>
      <c r="S99">
        <f t="shared" si="6"/>
        <v>0.26609411450000009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0.64269916950000006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M2" t="s">
        <v>27</v>
      </c>
      <c r="N2" t="s">
        <v>28</v>
      </c>
      <c r="O2" t="s">
        <v>29</v>
      </c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6.1911300000000002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6.1911300000000002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6.1911300000000002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6.1911300000000002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19.277999999999999</v>
      </c>
      <c r="O26">
        <v>6.1911300000000002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25.46913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8.4040510000000008</v>
      </c>
      <c r="O27">
        <v>6.1911300000000002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14.595181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6.1911300000000002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6.1911300000000002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6.1911300000000002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6.1911300000000002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8.4040510000000008</v>
      </c>
      <c r="O30">
        <v>6.1911300000000002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14.595181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8.4040510000000008</v>
      </c>
      <c r="O31">
        <v>6.1911300000000002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14.595181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21.487739000000001</v>
      </c>
      <c r="N32">
        <v>8.4040510000000008</v>
      </c>
      <c r="O32">
        <v>6.1911300000000002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36.082920000000001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21.661242999999999</v>
      </c>
      <c r="N33">
        <v>39.128363999999998</v>
      </c>
      <c r="O33">
        <v>6.1911300000000002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66.980736999999991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21.661242999999999</v>
      </c>
      <c r="N34">
        <v>39.128363999999998</v>
      </c>
      <c r="O34">
        <v>6.1911300000000002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66.980736999999991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21.570321</v>
      </c>
      <c r="N35">
        <v>39.128363999999998</v>
      </c>
      <c r="O35">
        <v>6.1911300000000002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66.889814999999999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21.661242999999999</v>
      </c>
      <c r="N36">
        <v>39.128363999999998</v>
      </c>
      <c r="O36">
        <v>6.1911300000000002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66.980736999999991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21.661242999999999</v>
      </c>
      <c r="N37">
        <v>39.128363999999998</v>
      </c>
      <c r="O37">
        <v>6.1911300000000002</v>
      </c>
      <c r="P37">
        <v>0</v>
      </c>
      <c r="Q37">
        <v>0</v>
      </c>
      <c r="R37">
        <v>27.18648</v>
      </c>
      <c r="S37">
        <v>29.704775000000001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123.87199199999999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21.661242999999999</v>
      </c>
      <c r="N38">
        <v>39.128363999999998</v>
      </c>
      <c r="O38">
        <v>6.1911300000000002</v>
      </c>
      <c r="P38">
        <v>0</v>
      </c>
      <c r="Q38">
        <v>0</v>
      </c>
      <c r="R38">
        <v>38.555999999999997</v>
      </c>
      <c r="S38">
        <v>44.163274999999999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149.70001199999999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1.48055</v>
      </c>
      <c r="N39">
        <v>8.4040510000000008</v>
      </c>
      <c r="O39">
        <v>6.1911300000000002</v>
      </c>
      <c r="P39">
        <v>0</v>
      </c>
      <c r="Q39">
        <v>0</v>
      </c>
      <c r="R39">
        <v>38.555999999999997</v>
      </c>
      <c r="S39">
        <v>48.195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102.826731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1.48055</v>
      </c>
      <c r="N40">
        <v>8.4040510000000008</v>
      </c>
      <c r="O40">
        <v>6.1911300000000002</v>
      </c>
      <c r="P40">
        <v>0</v>
      </c>
      <c r="Q40">
        <v>0</v>
      </c>
      <c r="R40">
        <v>38.555999999999997</v>
      </c>
      <c r="S40">
        <v>48.195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102.826731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1.48055</v>
      </c>
      <c r="N41">
        <v>8.4040510000000008</v>
      </c>
      <c r="O41">
        <v>6.1911300000000002</v>
      </c>
      <c r="P41">
        <v>0</v>
      </c>
      <c r="Q41">
        <v>0</v>
      </c>
      <c r="R41">
        <v>38.555999999999997</v>
      </c>
      <c r="S41">
        <v>48.195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102.826731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1.48055</v>
      </c>
      <c r="N42">
        <v>4.8000000000000001E-5</v>
      </c>
      <c r="O42">
        <v>6.1911300000000002</v>
      </c>
      <c r="P42">
        <v>0</v>
      </c>
      <c r="Q42">
        <v>0</v>
      </c>
      <c r="R42">
        <v>38.555999999999997</v>
      </c>
      <c r="S42">
        <v>48.195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94.422728000000006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1.48055</v>
      </c>
      <c r="N43">
        <v>4.8000000000000001E-5</v>
      </c>
      <c r="O43">
        <v>1.0839999999999999E-3</v>
      </c>
      <c r="P43">
        <v>0</v>
      </c>
      <c r="Q43">
        <v>0</v>
      </c>
      <c r="R43">
        <v>0</v>
      </c>
      <c r="S43">
        <v>48.195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49.676682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1.48055</v>
      </c>
      <c r="N44">
        <v>4.8000000000000001E-5</v>
      </c>
      <c r="O44">
        <v>1.0839999999999999E-3</v>
      </c>
      <c r="P44">
        <v>0</v>
      </c>
      <c r="Q44">
        <v>0</v>
      </c>
      <c r="R44">
        <v>0</v>
      </c>
      <c r="S44">
        <v>48.195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49.676682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1.48055</v>
      </c>
      <c r="N45">
        <v>4.8000000000000001E-5</v>
      </c>
      <c r="O45">
        <v>1.0839999999999999E-3</v>
      </c>
      <c r="P45">
        <v>0</v>
      </c>
      <c r="Q45">
        <v>0</v>
      </c>
      <c r="R45">
        <v>0</v>
      </c>
      <c r="S45">
        <v>48.195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49.676682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1.48055</v>
      </c>
      <c r="N46">
        <v>4.8000000000000001E-5</v>
      </c>
      <c r="O46">
        <v>1.0839999999999999E-3</v>
      </c>
      <c r="P46">
        <v>0</v>
      </c>
      <c r="Q46">
        <v>0</v>
      </c>
      <c r="R46">
        <v>0</v>
      </c>
      <c r="S46">
        <v>48.195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49.676682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4.8000000000000001E-5</v>
      </c>
      <c r="O47">
        <v>1.0839999999999999E-3</v>
      </c>
      <c r="P47">
        <v>0</v>
      </c>
      <c r="Q47">
        <v>0</v>
      </c>
      <c r="R47">
        <v>0</v>
      </c>
      <c r="S47">
        <v>48.195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48.196131999999999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4.8000000000000001E-5</v>
      </c>
      <c r="O48">
        <v>1.0839999999999999E-3</v>
      </c>
      <c r="P48">
        <v>0</v>
      </c>
      <c r="Q48">
        <v>0</v>
      </c>
      <c r="R48">
        <v>0</v>
      </c>
      <c r="S48">
        <v>48.195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48.196131999999999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4.8000000000000001E-5</v>
      </c>
      <c r="O49">
        <v>1.0839999999999999E-3</v>
      </c>
      <c r="P49">
        <v>0</v>
      </c>
      <c r="Q49">
        <v>0</v>
      </c>
      <c r="R49">
        <v>0</v>
      </c>
      <c r="S49">
        <v>48.195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48.196131999999999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4.8000000000000001E-5</v>
      </c>
      <c r="O50">
        <v>1.0839999999999999E-3</v>
      </c>
      <c r="P50">
        <v>0</v>
      </c>
      <c r="Q50">
        <v>0</v>
      </c>
      <c r="R50">
        <v>0</v>
      </c>
      <c r="S50">
        <v>48.195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48.196131999999999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4.8000000000000001E-5</v>
      </c>
      <c r="O51">
        <v>1.0839999999999999E-3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1.132E-3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4.8000000000000001E-5</v>
      </c>
      <c r="O52">
        <v>1.0839999999999999E-3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1.132E-3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4.8000000000000001E-5</v>
      </c>
      <c r="O53">
        <v>1.0839999999999999E-3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1.132E-3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4.8000000000000001E-5</v>
      </c>
      <c r="O54">
        <v>1.0839999999999999E-3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1.132E-3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4.8000000000000001E-5</v>
      </c>
      <c r="O55">
        <v>1.0839999999999999E-3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1.132E-3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1.0839999999999999E-3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1.0839999999999999E-3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1.0839999999999999E-3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1.0839999999999999E-3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1.0839999999999999E-3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1.0839999999999999E-3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1.0839999999999999E-3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1.0839999999999999E-3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1.0839999999999999E-3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1.0839999999999999E-3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1.0839999999999999E-3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1.0839999999999999E-3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1.0839999999999999E-3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1.0839999999999999E-3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1.0839999999999999E-3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1.0839999999999999E-3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1.0839999999999999E-3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1.0839999999999999E-3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1.0839999999999999E-3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1.0839999999999999E-3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1.0839999999999999E-3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1.0839999999999999E-3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4.8000000000000001E-5</v>
      </c>
      <c r="O67">
        <v>1.0839999999999999E-3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1.132E-3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4.8000000000000001E-5</v>
      </c>
      <c r="O68">
        <v>1.0839999999999999E-3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1.132E-3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4.8000000000000001E-5</v>
      </c>
      <c r="O69">
        <v>1.0839999999999999E-3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1.132E-3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4.8040779999999996</v>
      </c>
      <c r="N70">
        <v>4.8000000000000001E-5</v>
      </c>
      <c r="O70">
        <v>1.0839999999999999E-3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4.8052099999999989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4.8040779999999996</v>
      </c>
      <c r="N71">
        <v>4.8000000000000001E-5</v>
      </c>
      <c r="O71">
        <v>1.0839999999999999E-3</v>
      </c>
      <c r="P71">
        <v>0</v>
      </c>
      <c r="Q71">
        <v>3.7329659999999998</v>
      </c>
      <c r="R71">
        <v>13.711904000000001</v>
      </c>
      <c r="S71">
        <v>19.912158999999999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42.162239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4.8040779999999996</v>
      </c>
      <c r="N72">
        <v>4.8000000000000001E-5</v>
      </c>
      <c r="O72">
        <v>1.0839999999999999E-3</v>
      </c>
      <c r="P72">
        <v>0</v>
      </c>
      <c r="Q72">
        <v>12.076722</v>
      </c>
      <c r="R72">
        <v>13.711904000000001</v>
      </c>
      <c r="S72">
        <v>19.912158999999999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50.505994999999999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4.8040779999999996</v>
      </c>
      <c r="N73">
        <v>4.8000000000000001E-5</v>
      </c>
      <c r="O73">
        <v>1.0839999999999999E-3</v>
      </c>
      <c r="P73">
        <v>0</v>
      </c>
      <c r="Q73">
        <v>12.076722</v>
      </c>
      <c r="R73">
        <v>13.711904000000001</v>
      </c>
      <c r="S73">
        <v>19.912158999999999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50.505994999999999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4.8040779999999996</v>
      </c>
      <c r="N74">
        <v>4.8000000000000001E-5</v>
      </c>
      <c r="O74">
        <v>1.0839999999999999E-3</v>
      </c>
      <c r="P74">
        <v>0</v>
      </c>
      <c r="Q74">
        <v>12.076722</v>
      </c>
      <c r="R74">
        <v>13.711904000000001</v>
      </c>
      <c r="S74">
        <v>19.912158999999999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50.505994999999999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4.8040779999999996</v>
      </c>
      <c r="N75">
        <v>4.8000000000000001E-5</v>
      </c>
      <c r="O75">
        <v>1.0839999999999999E-3</v>
      </c>
      <c r="P75">
        <v>0</v>
      </c>
      <c r="Q75">
        <v>11.966201999999999</v>
      </c>
      <c r="R75">
        <v>8.1248959999999997</v>
      </c>
      <c r="S75">
        <v>12.544108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37.440415999999999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4.8040779999999996</v>
      </c>
      <c r="N76">
        <v>4.8000000000000001E-5</v>
      </c>
      <c r="O76">
        <v>1.0839999999999999E-3</v>
      </c>
      <c r="P76">
        <v>0</v>
      </c>
      <c r="Q76">
        <v>11.966201999999999</v>
      </c>
      <c r="R76">
        <v>8.1248959999999997</v>
      </c>
      <c r="S76">
        <v>12.544108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37.440415999999999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4.8040779999999996</v>
      </c>
      <c r="N77">
        <v>4.8000000000000001E-5</v>
      </c>
      <c r="O77">
        <v>1.0839999999999999E-3</v>
      </c>
      <c r="P77">
        <v>0</v>
      </c>
      <c r="Q77">
        <v>11.966201999999999</v>
      </c>
      <c r="R77">
        <v>8.1248959999999997</v>
      </c>
      <c r="S77">
        <v>12.544108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37.440415999999999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4.8040779999999996</v>
      </c>
      <c r="N78">
        <v>4.8000000000000001E-5</v>
      </c>
      <c r="O78">
        <v>1.0839999999999999E-3</v>
      </c>
      <c r="P78">
        <v>0</v>
      </c>
      <c r="Q78">
        <v>12.260923999999999</v>
      </c>
      <c r="R78">
        <v>35.110506999999998</v>
      </c>
      <c r="S78">
        <v>28.348579000000001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80.52521999999999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4.8040779999999996</v>
      </c>
      <c r="N79">
        <v>4.8000000000000001E-5</v>
      </c>
      <c r="O79">
        <v>1.0839999999999999E-3</v>
      </c>
      <c r="P79">
        <v>0</v>
      </c>
      <c r="Q79">
        <v>5.8027939999999996</v>
      </c>
      <c r="R79">
        <v>35.110506999999998</v>
      </c>
      <c r="S79">
        <v>28.348579000000001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74.067089999999993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4.8040779999999996</v>
      </c>
      <c r="N80">
        <v>4.8000000000000001E-5</v>
      </c>
      <c r="O80">
        <v>1.0839999999999999E-3</v>
      </c>
      <c r="P80">
        <v>0</v>
      </c>
      <c r="Q80">
        <v>5.8027939999999996</v>
      </c>
      <c r="R80">
        <v>35.110506999999998</v>
      </c>
      <c r="S80">
        <v>28.348579000000001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74.067089999999993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4.8040779999999996</v>
      </c>
      <c r="N81">
        <v>4.8000000000000001E-5</v>
      </c>
      <c r="O81">
        <v>1.0839999999999999E-3</v>
      </c>
      <c r="P81">
        <v>0</v>
      </c>
      <c r="Q81">
        <v>5.8027939999999996</v>
      </c>
      <c r="R81">
        <v>35.110506999999998</v>
      </c>
      <c r="S81">
        <v>28.348579000000001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74.067089999999993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4.8040779999999996</v>
      </c>
      <c r="N82">
        <v>4.8000000000000001E-5</v>
      </c>
      <c r="O82">
        <v>1.0839999999999999E-3</v>
      </c>
      <c r="P82">
        <v>0</v>
      </c>
      <c r="Q82">
        <v>5.8027939999999996</v>
      </c>
      <c r="R82">
        <v>35.110506999999998</v>
      </c>
      <c r="S82">
        <v>28.348579000000001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74.067089999999993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4.8040779999999996</v>
      </c>
      <c r="N83">
        <v>4.8000000000000001E-5</v>
      </c>
      <c r="O83">
        <v>1.0839999999999999E-3</v>
      </c>
      <c r="P83">
        <v>0</v>
      </c>
      <c r="Q83">
        <v>5.3786779999999998</v>
      </c>
      <c r="R83">
        <v>35.110506999999998</v>
      </c>
      <c r="S83">
        <v>28.348579000000001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73.642973999999995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4.8040779999999996</v>
      </c>
      <c r="N84">
        <v>4.8000000000000001E-5</v>
      </c>
      <c r="O84">
        <v>1.0839999999999999E-3</v>
      </c>
      <c r="P84">
        <v>0</v>
      </c>
      <c r="Q84">
        <v>5.3786779999999998</v>
      </c>
      <c r="R84">
        <v>35.110506999999998</v>
      </c>
      <c r="S84">
        <v>28.790662000000001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74.085056999999992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4.8040779999999996</v>
      </c>
      <c r="N85">
        <v>4.8000000000000001E-5</v>
      </c>
      <c r="O85">
        <v>1.0839999999999999E-3</v>
      </c>
      <c r="P85">
        <v>0</v>
      </c>
      <c r="Q85">
        <v>5.2469989999999997</v>
      </c>
      <c r="R85">
        <v>35.110506999999998</v>
      </c>
      <c r="S85">
        <v>28.790662000000001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73.953378000000001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4.8040779999999996</v>
      </c>
      <c r="N86">
        <v>4.8000000000000001E-5</v>
      </c>
      <c r="O86">
        <v>1.0839999999999999E-3</v>
      </c>
      <c r="P86">
        <v>0</v>
      </c>
      <c r="Q86">
        <v>5.2469989999999997</v>
      </c>
      <c r="R86">
        <v>35.110506999999998</v>
      </c>
      <c r="S86">
        <v>28.790662000000001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73.953378000000001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4.8040779999999996</v>
      </c>
      <c r="N87">
        <v>4.8000000000000001E-5</v>
      </c>
      <c r="O87">
        <v>1.0839999999999999E-3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4.8052099999999989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4.8040779999999996</v>
      </c>
      <c r="N88">
        <v>4.8000000000000001E-5</v>
      </c>
      <c r="O88">
        <v>1.0839999999999999E-3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4.8052099999999989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4.8040779999999996</v>
      </c>
      <c r="N89">
        <v>4.8000000000000001E-5</v>
      </c>
      <c r="O89">
        <v>1.0839999999999999E-3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4.8052099999999989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4.8040779999999996</v>
      </c>
      <c r="N90">
        <v>4.8000000000000001E-5</v>
      </c>
      <c r="O90">
        <v>1.0839999999999999E-3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4.8052099999999989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4.8040779999999996</v>
      </c>
      <c r="N91">
        <v>4.8000000000000001E-5</v>
      </c>
      <c r="O91">
        <v>1.0839999999999999E-3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4.8052099999999989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4.8040779999999996</v>
      </c>
      <c r="N92">
        <v>4.8000000000000001E-5</v>
      </c>
      <c r="O92">
        <v>1.0839999999999999E-3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4.8052099999999989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4.8000000000000001E-5</v>
      </c>
      <c r="O93">
        <v>1.0839999999999999E-3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1.132E-3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1.0839999999999999E-3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1.0839999999999999E-3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1.0839999999999999E-3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1.0839999999999999E-3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6.8425617250000015E-2</v>
      </c>
      <c r="N99">
        <f t="shared" si="6"/>
        <v>7.8219627249999923E-2</v>
      </c>
      <c r="O99">
        <f t="shared" si="6"/>
        <v>2.942223050000008E-2</v>
      </c>
      <c r="P99">
        <f t="shared" si="6"/>
        <v>0</v>
      </c>
      <c r="Q99">
        <f t="shared" si="6"/>
        <v>3.3146298000000005E-2</v>
      </c>
      <c r="R99">
        <f t="shared" si="6"/>
        <v>0.15379583674999994</v>
      </c>
      <c r="S99">
        <f t="shared" si="6"/>
        <v>0.2564881175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0.61949772724999996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44906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124.34</v>
      </c>
      <c r="C3" s="75">
        <v>36.630000000000003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70.36</v>
      </c>
      <c r="J3">
        <v>231.34</v>
      </c>
      <c r="K3">
        <v>100.97</v>
      </c>
      <c r="L3">
        <v>1.55</v>
      </c>
      <c r="M3">
        <v>35.659999999999997</v>
      </c>
      <c r="N3" s="135">
        <v>0</v>
      </c>
      <c r="O3" s="135">
        <v>0</v>
      </c>
      <c r="P3" s="135">
        <v>0</v>
      </c>
      <c r="Q3">
        <v>1.53</v>
      </c>
      <c r="R3">
        <v>0</v>
      </c>
      <c r="S3">
        <v>2</v>
      </c>
      <c r="T3">
        <v>60.85</v>
      </c>
      <c r="U3">
        <v>20.28</v>
      </c>
      <c r="V3">
        <v>20.29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12.62</v>
      </c>
      <c r="AD3">
        <v>0</v>
      </c>
      <c r="AE3">
        <v>0</v>
      </c>
      <c r="AF3">
        <v>1.74</v>
      </c>
    </row>
    <row r="4" spans="1:32">
      <c r="A4" t="s">
        <v>46</v>
      </c>
      <c r="B4" s="75">
        <v>124.34</v>
      </c>
      <c r="C4" s="75">
        <v>36.630000000000003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70.36</v>
      </c>
      <c r="J4">
        <v>192.78</v>
      </c>
      <c r="K4">
        <v>100.97</v>
      </c>
      <c r="L4">
        <v>1.55</v>
      </c>
      <c r="M4">
        <v>35.5</v>
      </c>
      <c r="N4" s="135">
        <v>0</v>
      </c>
      <c r="O4" s="135">
        <v>0</v>
      </c>
      <c r="P4" s="135">
        <v>0</v>
      </c>
      <c r="Q4">
        <v>1.53</v>
      </c>
      <c r="R4">
        <v>0</v>
      </c>
      <c r="S4">
        <v>2</v>
      </c>
      <c r="T4">
        <v>59.31</v>
      </c>
      <c r="U4">
        <v>19.77</v>
      </c>
      <c r="V4">
        <v>19.760000000000002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12.63</v>
      </c>
      <c r="AD4">
        <v>0</v>
      </c>
      <c r="AE4">
        <v>0</v>
      </c>
      <c r="AF4">
        <v>1.74</v>
      </c>
    </row>
    <row r="5" spans="1:32">
      <c r="A5" t="s">
        <v>47</v>
      </c>
      <c r="B5" s="75">
        <v>124.34</v>
      </c>
      <c r="C5" s="75">
        <v>36.630000000000003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70.36</v>
      </c>
      <c r="J5">
        <v>149.1</v>
      </c>
      <c r="K5">
        <v>100.97</v>
      </c>
      <c r="L5">
        <v>1.55</v>
      </c>
      <c r="M5">
        <v>41.06</v>
      </c>
      <c r="N5" s="135">
        <v>0</v>
      </c>
      <c r="O5" s="135">
        <v>0</v>
      </c>
      <c r="P5" s="135">
        <v>0</v>
      </c>
      <c r="Q5">
        <v>1.53</v>
      </c>
      <c r="R5">
        <v>0</v>
      </c>
      <c r="S5">
        <v>2</v>
      </c>
      <c r="T5">
        <v>58.1</v>
      </c>
      <c r="U5">
        <v>19.37</v>
      </c>
      <c r="V5">
        <v>19.350000000000001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11.56</v>
      </c>
      <c r="AD5">
        <v>0</v>
      </c>
      <c r="AE5">
        <v>0</v>
      </c>
      <c r="AF5">
        <v>1.74</v>
      </c>
    </row>
    <row r="6" spans="1:32">
      <c r="A6" t="s">
        <v>48</v>
      </c>
      <c r="B6" s="75">
        <v>124.34</v>
      </c>
      <c r="C6" s="75">
        <v>36.630000000000003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70.36</v>
      </c>
      <c r="J6">
        <v>149.1</v>
      </c>
      <c r="K6">
        <v>100.97</v>
      </c>
      <c r="L6">
        <v>1.55</v>
      </c>
      <c r="M6">
        <v>40.9</v>
      </c>
      <c r="N6" s="135">
        <v>0</v>
      </c>
      <c r="O6" s="135">
        <v>0</v>
      </c>
      <c r="P6" s="135">
        <v>0</v>
      </c>
      <c r="Q6">
        <v>1.53</v>
      </c>
      <c r="R6">
        <v>0</v>
      </c>
      <c r="S6">
        <v>2</v>
      </c>
      <c r="T6">
        <v>56.92</v>
      </c>
      <c r="U6">
        <v>18.97</v>
      </c>
      <c r="V6">
        <v>18.98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11.65</v>
      </c>
      <c r="AD6">
        <v>0</v>
      </c>
      <c r="AE6">
        <v>0</v>
      </c>
      <c r="AF6">
        <v>1.74</v>
      </c>
    </row>
    <row r="7" spans="1:32">
      <c r="A7" t="s">
        <v>49</v>
      </c>
      <c r="B7" s="75">
        <v>124.34</v>
      </c>
      <c r="C7" s="75">
        <v>36.630000000000003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70.36</v>
      </c>
      <c r="J7">
        <v>149.1</v>
      </c>
      <c r="K7">
        <v>100.97</v>
      </c>
      <c r="L7">
        <v>1.55</v>
      </c>
      <c r="M7">
        <v>40.57</v>
      </c>
      <c r="N7" s="135">
        <v>0</v>
      </c>
      <c r="O7" s="135">
        <v>0</v>
      </c>
      <c r="P7" s="135">
        <v>0</v>
      </c>
      <c r="Q7">
        <v>1.53</v>
      </c>
      <c r="R7">
        <v>0</v>
      </c>
      <c r="S7">
        <v>2</v>
      </c>
      <c r="T7">
        <v>56.69</v>
      </c>
      <c r="U7">
        <v>18.899999999999999</v>
      </c>
      <c r="V7">
        <v>18.88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11.6</v>
      </c>
      <c r="AD7">
        <v>0</v>
      </c>
      <c r="AE7">
        <v>0</v>
      </c>
      <c r="AF7">
        <v>1.74</v>
      </c>
    </row>
    <row r="8" spans="1:32">
      <c r="A8" t="s">
        <v>50</v>
      </c>
      <c r="B8" s="75">
        <v>124.34</v>
      </c>
      <c r="C8" s="75">
        <v>36.630000000000003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70.36</v>
      </c>
      <c r="J8">
        <v>149.1</v>
      </c>
      <c r="K8">
        <v>100.97</v>
      </c>
      <c r="L8">
        <v>1.55</v>
      </c>
      <c r="M8">
        <v>40.31</v>
      </c>
      <c r="N8" s="135">
        <v>0</v>
      </c>
      <c r="O8" s="135">
        <v>0</v>
      </c>
      <c r="P8" s="135">
        <v>0</v>
      </c>
      <c r="Q8">
        <v>1.53</v>
      </c>
      <c r="R8">
        <v>0</v>
      </c>
      <c r="S8">
        <v>2</v>
      </c>
      <c r="T8">
        <v>56.92</v>
      </c>
      <c r="U8">
        <v>18.97</v>
      </c>
      <c r="V8">
        <v>18.98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11.44</v>
      </c>
      <c r="AD8">
        <v>0</v>
      </c>
      <c r="AE8">
        <v>0</v>
      </c>
      <c r="AF8">
        <v>1.74</v>
      </c>
    </row>
    <row r="9" spans="1:32">
      <c r="A9" t="s">
        <v>51</v>
      </c>
      <c r="B9" s="75">
        <v>124.34</v>
      </c>
      <c r="C9" s="75">
        <v>36.630000000000003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70.36</v>
      </c>
      <c r="J9">
        <v>149.1</v>
      </c>
      <c r="K9">
        <v>100.97</v>
      </c>
      <c r="L9">
        <v>1.55</v>
      </c>
      <c r="M9">
        <v>39.97</v>
      </c>
      <c r="N9" s="135">
        <v>0</v>
      </c>
      <c r="O9" s="135">
        <v>0</v>
      </c>
      <c r="P9" s="135">
        <v>0</v>
      </c>
      <c r="Q9">
        <v>1.53</v>
      </c>
      <c r="R9">
        <v>0</v>
      </c>
      <c r="S9">
        <v>2</v>
      </c>
      <c r="T9">
        <v>57.48</v>
      </c>
      <c r="U9">
        <v>19.16</v>
      </c>
      <c r="V9">
        <v>19.16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11.49</v>
      </c>
      <c r="AD9">
        <v>0</v>
      </c>
      <c r="AE9">
        <v>0</v>
      </c>
      <c r="AF9">
        <v>1.74</v>
      </c>
    </row>
    <row r="10" spans="1:32">
      <c r="A10" t="s">
        <v>52</v>
      </c>
      <c r="B10" s="75">
        <v>124.34</v>
      </c>
      <c r="C10" s="75">
        <v>36.630000000000003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70.36</v>
      </c>
      <c r="J10">
        <v>149.1</v>
      </c>
      <c r="K10">
        <v>100.97</v>
      </c>
      <c r="L10">
        <v>1.55</v>
      </c>
      <c r="M10">
        <v>33.36</v>
      </c>
      <c r="N10" s="135">
        <v>0</v>
      </c>
      <c r="O10" s="135">
        <v>0</v>
      </c>
      <c r="P10" s="135">
        <v>0</v>
      </c>
      <c r="Q10">
        <v>1.53</v>
      </c>
      <c r="R10">
        <v>0</v>
      </c>
      <c r="S10">
        <v>2</v>
      </c>
      <c r="T10">
        <v>58.28</v>
      </c>
      <c r="U10">
        <v>19.43</v>
      </c>
      <c r="V10">
        <v>19.420000000000002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11.36</v>
      </c>
      <c r="AD10">
        <v>0</v>
      </c>
      <c r="AE10">
        <v>0</v>
      </c>
      <c r="AF10">
        <v>1.74</v>
      </c>
    </row>
    <row r="11" spans="1:32">
      <c r="A11" t="s">
        <v>53</v>
      </c>
      <c r="B11" s="75">
        <v>124.34</v>
      </c>
      <c r="C11" s="75">
        <v>36.630000000000003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70.36</v>
      </c>
      <c r="J11">
        <v>149.1</v>
      </c>
      <c r="K11">
        <v>100.97</v>
      </c>
      <c r="L11">
        <v>1.55</v>
      </c>
      <c r="M11">
        <v>33.4</v>
      </c>
      <c r="N11" s="135">
        <v>0</v>
      </c>
      <c r="O11" s="135">
        <v>0</v>
      </c>
      <c r="P11" s="135">
        <v>0</v>
      </c>
      <c r="Q11">
        <v>1.53</v>
      </c>
      <c r="R11">
        <v>0</v>
      </c>
      <c r="S11">
        <v>2</v>
      </c>
      <c r="T11">
        <v>58.88</v>
      </c>
      <c r="U11">
        <v>19.63</v>
      </c>
      <c r="V11">
        <v>19.63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10.86</v>
      </c>
      <c r="AD11">
        <v>0</v>
      </c>
      <c r="AE11">
        <v>0</v>
      </c>
      <c r="AF11">
        <v>1.74</v>
      </c>
    </row>
    <row r="12" spans="1:32">
      <c r="A12" t="s">
        <v>54</v>
      </c>
      <c r="B12" s="75">
        <v>124.34</v>
      </c>
      <c r="C12" s="75">
        <v>36.630000000000003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70.36</v>
      </c>
      <c r="J12">
        <v>149.1</v>
      </c>
      <c r="K12">
        <v>100.97</v>
      </c>
      <c r="L12">
        <v>1.55</v>
      </c>
      <c r="M12">
        <v>33</v>
      </c>
      <c r="N12" s="135">
        <v>0</v>
      </c>
      <c r="O12" s="135">
        <v>0</v>
      </c>
      <c r="P12" s="135">
        <v>0</v>
      </c>
      <c r="Q12">
        <v>1.53</v>
      </c>
      <c r="R12">
        <v>0</v>
      </c>
      <c r="S12">
        <v>2</v>
      </c>
      <c r="T12">
        <v>59.49</v>
      </c>
      <c r="U12">
        <v>19.829999999999998</v>
      </c>
      <c r="V12">
        <v>19.82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10.94</v>
      </c>
      <c r="AD12">
        <v>0</v>
      </c>
      <c r="AE12">
        <v>0</v>
      </c>
      <c r="AF12">
        <v>1.74</v>
      </c>
    </row>
    <row r="13" spans="1:32">
      <c r="A13" t="s">
        <v>55</v>
      </c>
      <c r="B13" s="75">
        <v>124.34</v>
      </c>
      <c r="C13" s="75">
        <v>36.630000000000003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70.36</v>
      </c>
      <c r="J13">
        <v>149.1</v>
      </c>
      <c r="K13">
        <v>100.97</v>
      </c>
      <c r="L13">
        <v>1.55</v>
      </c>
      <c r="M13">
        <v>32.39</v>
      </c>
      <c r="N13" s="135">
        <v>0</v>
      </c>
      <c r="O13" s="135">
        <v>0</v>
      </c>
      <c r="P13" s="135">
        <v>0</v>
      </c>
      <c r="Q13">
        <v>1.53</v>
      </c>
      <c r="R13">
        <v>0</v>
      </c>
      <c r="S13">
        <v>2</v>
      </c>
      <c r="T13">
        <v>60.37</v>
      </c>
      <c r="U13">
        <v>20.12</v>
      </c>
      <c r="V13">
        <v>20.13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10.68</v>
      </c>
      <c r="AD13">
        <v>0</v>
      </c>
      <c r="AE13">
        <v>0</v>
      </c>
      <c r="AF13">
        <v>1.74</v>
      </c>
    </row>
    <row r="14" spans="1:32">
      <c r="A14" t="s">
        <v>56</v>
      </c>
      <c r="B14" s="75">
        <v>124.34</v>
      </c>
      <c r="C14" s="75">
        <v>36.630000000000003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70.36</v>
      </c>
      <c r="J14">
        <v>149.1</v>
      </c>
      <c r="K14">
        <v>100.97</v>
      </c>
      <c r="L14">
        <v>1.55</v>
      </c>
      <c r="M14">
        <v>31.79</v>
      </c>
      <c r="N14" s="135">
        <v>0</v>
      </c>
      <c r="O14" s="135">
        <v>0</v>
      </c>
      <c r="P14" s="135">
        <v>0</v>
      </c>
      <c r="Q14">
        <v>1.53</v>
      </c>
      <c r="R14">
        <v>0</v>
      </c>
      <c r="S14">
        <v>2</v>
      </c>
      <c r="T14">
        <v>61.12</v>
      </c>
      <c r="U14">
        <v>20.38</v>
      </c>
      <c r="V14">
        <v>20.37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10.93</v>
      </c>
      <c r="AD14">
        <v>0</v>
      </c>
      <c r="AE14">
        <v>0</v>
      </c>
      <c r="AF14">
        <v>1.74</v>
      </c>
    </row>
    <row r="15" spans="1:32">
      <c r="A15" t="s">
        <v>57</v>
      </c>
      <c r="B15" s="75">
        <v>124.34</v>
      </c>
      <c r="C15" s="75">
        <v>36.630000000000003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70.36</v>
      </c>
      <c r="J15">
        <v>149.1</v>
      </c>
      <c r="K15">
        <v>100.97</v>
      </c>
      <c r="L15">
        <v>1.55</v>
      </c>
      <c r="M15">
        <v>31.09</v>
      </c>
      <c r="N15" s="135">
        <v>0</v>
      </c>
      <c r="O15" s="135">
        <v>0</v>
      </c>
      <c r="P15" s="135">
        <v>0</v>
      </c>
      <c r="Q15">
        <v>1.53</v>
      </c>
      <c r="R15">
        <v>0</v>
      </c>
      <c r="S15">
        <v>2</v>
      </c>
      <c r="T15">
        <v>61.34</v>
      </c>
      <c r="U15">
        <v>20.45</v>
      </c>
      <c r="V15">
        <v>20.440000000000001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10.84</v>
      </c>
      <c r="AD15">
        <v>0</v>
      </c>
      <c r="AE15">
        <v>0</v>
      </c>
      <c r="AF15">
        <v>1.74</v>
      </c>
    </row>
    <row r="16" spans="1:32">
      <c r="A16" t="s">
        <v>58</v>
      </c>
      <c r="B16" s="75">
        <v>124.34</v>
      </c>
      <c r="C16" s="75">
        <v>36.630000000000003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70.36</v>
      </c>
      <c r="J16">
        <v>149.1</v>
      </c>
      <c r="K16">
        <v>100.97</v>
      </c>
      <c r="L16">
        <v>1.55</v>
      </c>
      <c r="M16">
        <v>30.48</v>
      </c>
      <c r="N16" s="135">
        <v>0</v>
      </c>
      <c r="O16" s="135">
        <v>0</v>
      </c>
      <c r="P16" s="135">
        <v>0</v>
      </c>
      <c r="Q16">
        <v>1.53</v>
      </c>
      <c r="R16">
        <v>0</v>
      </c>
      <c r="S16">
        <v>2</v>
      </c>
      <c r="T16">
        <v>61.34</v>
      </c>
      <c r="U16">
        <v>20.45</v>
      </c>
      <c r="V16">
        <v>20.440000000000001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10.7</v>
      </c>
      <c r="AD16">
        <v>0</v>
      </c>
      <c r="AE16">
        <v>0</v>
      </c>
      <c r="AF16">
        <v>1.74</v>
      </c>
    </row>
    <row r="17" spans="1:32">
      <c r="A17" t="s">
        <v>59</v>
      </c>
      <c r="B17" s="75">
        <v>124.34</v>
      </c>
      <c r="C17" s="75">
        <v>36.630000000000003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70.36</v>
      </c>
      <c r="J17">
        <v>149.1</v>
      </c>
      <c r="K17">
        <v>100.97</v>
      </c>
      <c r="L17">
        <v>1.47</v>
      </c>
      <c r="M17">
        <v>29.84</v>
      </c>
      <c r="N17" s="135">
        <v>0</v>
      </c>
      <c r="O17" s="135">
        <v>0</v>
      </c>
      <c r="P17" s="135">
        <v>0</v>
      </c>
      <c r="Q17">
        <v>1.53</v>
      </c>
      <c r="R17">
        <v>0</v>
      </c>
      <c r="S17">
        <v>2</v>
      </c>
      <c r="T17">
        <v>61.29</v>
      </c>
      <c r="U17">
        <v>20.43</v>
      </c>
      <c r="V17">
        <v>20.43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8.19</v>
      </c>
      <c r="AD17">
        <v>0</v>
      </c>
      <c r="AE17">
        <v>0</v>
      </c>
      <c r="AF17">
        <v>1.74</v>
      </c>
    </row>
    <row r="18" spans="1:32">
      <c r="A18" t="s">
        <v>60</v>
      </c>
      <c r="B18" s="75">
        <v>124.34</v>
      </c>
      <c r="C18" s="75">
        <v>36.630000000000003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70.36</v>
      </c>
      <c r="J18">
        <v>149.1</v>
      </c>
      <c r="K18">
        <v>100.97</v>
      </c>
      <c r="L18">
        <v>1.47</v>
      </c>
      <c r="M18">
        <v>29.28</v>
      </c>
      <c r="N18" s="135">
        <v>0</v>
      </c>
      <c r="O18" s="135">
        <v>0</v>
      </c>
      <c r="P18" s="135">
        <v>0</v>
      </c>
      <c r="Q18">
        <v>1.53</v>
      </c>
      <c r="R18">
        <v>0</v>
      </c>
      <c r="S18">
        <v>2</v>
      </c>
      <c r="T18">
        <v>61.24</v>
      </c>
      <c r="U18">
        <v>20.41</v>
      </c>
      <c r="V18">
        <v>20.41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8.07</v>
      </c>
      <c r="AD18">
        <v>0</v>
      </c>
      <c r="AE18">
        <v>0</v>
      </c>
      <c r="AF18">
        <v>1.74</v>
      </c>
    </row>
    <row r="19" spans="1:32">
      <c r="A19" t="s">
        <v>61</v>
      </c>
      <c r="B19" s="75">
        <v>124.34</v>
      </c>
      <c r="C19" s="75">
        <v>36.630000000000003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70.36</v>
      </c>
      <c r="J19">
        <v>149.1</v>
      </c>
      <c r="K19">
        <v>100.97</v>
      </c>
      <c r="L19">
        <v>1.47</v>
      </c>
      <c r="M19">
        <v>28.63</v>
      </c>
      <c r="N19" s="135">
        <v>0</v>
      </c>
      <c r="O19" s="135">
        <v>0</v>
      </c>
      <c r="P19" s="135">
        <v>0</v>
      </c>
      <c r="Q19">
        <v>1.46</v>
      </c>
      <c r="R19">
        <v>0</v>
      </c>
      <c r="S19">
        <v>2</v>
      </c>
      <c r="T19">
        <v>61.12</v>
      </c>
      <c r="U19">
        <v>20.38</v>
      </c>
      <c r="V19">
        <v>20.37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8.0299999999999994</v>
      </c>
      <c r="AD19">
        <v>0</v>
      </c>
      <c r="AE19">
        <v>0</v>
      </c>
      <c r="AF19">
        <v>1.74</v>
      </c>
    </row>
    <row r="20" spans="1:32">
      <c r="A20" t="s">
        <v>62</v>
      </c>
      <c r="B20" s="75">
        <v>124.34</v>
      </c>
      <c r="C20" s="75">
        <v>36.630000000000003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70.36</v>
      </c>
      <c r="J20">
        <v>149.1</v>
      </c>
      <c r="K20">
        <v>100.97</v>
      </c>
      <c r="L20">
        <v>1.47</v>
      </c>
      <c r="M20">
        <v>27.97</v>
      </c>
      <c r="N20" s="135">
        <v>0</v>
      </c>
      <c r="O20" s="135">
        <v>0</v>
      </c>
      <c r="P20" s="135">
        <v>0</v>
      </c>
      <c r="Q20">
        <v>1.46</v>
      </c>
      <c r="R20">
        <v>0</v>
      </c>
      <c r="S20">
        <v>2</v>
      </c>
      <c r="T20">
        <v>61.04</v>
      </c>
      <c r="U20">
        <v>20.350000000000001</v>
      </c>
      <c r="V20">
        <v>20.350000000000001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7.92</v>
      </c>
      <c r="AD20">
        <v>0</v>
      </c>
      <c r="AE20">
        <v>0</v>
      </c>
      <c r="AF20">
        <v>1.74</v>
      </c>
    </row>
    <row r="21" spans="1:32">
      <c r="A21" t="s">
        <v>63</v>
      </c>
      <c r="B21" s="75">
        <v>124.34</v>
      </c>
      <c r="C21" s="75">
        <v>36.630000000000003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70.36</v>
      </c>
      <c r="J21">
        <v>149.1</v>
      </c>
      <c r="K21">
        <v>100.97</v>
      </c>
      <c r="L21">
        <v>1.47</v>
      </c>
      <c r="M21">
        <v>27.67</v>
      </c>
      <c r="N21" s="135">
        <v>0</v>
      </c>
      <c r="O21" s="135">
        <v>0</v>
      </c>
      <c r="P21" s="135">
        <v>0</v>
      </c>
      <c r="Q21">
        <v>1.46</v>
      </c>
      <c r="R21">
        <v>0</v>
      </c>
      <c r="S21">
        <v>2</v>
      </c>
      <c r="T21">
        <v>60.94</v>
      </c>
      <c r="U21">
        <v>20.309999999999999</v>
      </c>
      <c r="V21">
        <v>20.309999999999999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7.9</v>
      </c>
      <c r="AD21">
        <v>0</v>
      </c>
      <c r="AE21">
        <v>0</v>
      </c>
      <c r="AF21">
        <v>1.74</v>
      </c>
    </row>
    <row r="22" spans="1:32">
      <c r="A22" t="s">
        <v>64</v>
      </c>
      <c r="B22" s="75">
        <v>124.34</v>
      </c>
      <c r="C22" s="75">
        <v>36.630000000000003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70.36</v>
      </c>
      <c r="J22">
        <v>149.1</v>
      </c>
      <c r="K22">
        <v>100.97</v>
      </c>
      <c r="L22">
        <v>1.47</v>
      </c>
      <c r="M22">
        <v>27.35</v>
      </c>
      <c r="N22" s="135">
        <v>0</v>
      </c>
      <c r="O22" s="135">
        <v>0</v>
      </c>
      <c r="P22" s="135">
        <v>0</v>
      </c>
      <c r="Q22">
        <v>1.46</v>
      </c>
      <c r="R22">
        <v>0</v>
      </c>
      <c r="S22">
        <v>2</v>
      </c>
      <c r="T22">
        <v>50.57</v>
      </c>
      <c r="U22">
        <v>16.86</v>
      </c>
      <c r="V22">
        <v>16.850000000000001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7.9</v>
      </c>
      <c r="AD22">
        <v>0</v>
      </c>
      <c r="AE22">
        <v>0</v>
      </c>
      <c r="AF22">
        <v>1.74</v>
      </c>
    </row>
    <row r="23" spans="1:32">
      <c r="A23" t="s">
        <v>65</v>
      </c>
      <c r="B23" s="75">
        <v>124.34</v>
      </c>
      <c r="C23" s="75">
        <v>36.630000000000003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66.2</v>
      </c>
      <c r="J23">
        <v>149.1</v>
      </c>
      <c r="K23">
        <v>100.97</v>
      </c>
      <c r="L23">
        <v>1.47</v>
      </c>
      <c r="M23">
        <v>26.07</v>
      </c>
      <c r="N23" s="135">
        <v>0</v>
      </c>
      <c r="O23" s="135">
        <v>0</v>
      </c>
      <c r="P23" s="135">
        <v>0</v>
      </c>
      <c r="Q23">
        <v>1.46</v>
      </c>
      <c r="R23">
        <v>0</v>
      </c>
      <c r="S23">
        <v>2</v>
      </c>
      <c r="T23">
        <v>50.41</v>
      </c>
      <c r="U23">
        <v>16.8</v>
      </c>
      <c r="V23">
        <v>16.809999999999999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6.28</v>
      </c>
      <c r="AD23">
        <v>0</v>
      </c>
      <c r="AE23">
        <v>0</v>
      </c>
      <c r="AF23">
        <v>1.74</v>
      </c>
    </row>
    <row r="24" spans="1:32">
      <c r="A24" t="s">
        <v>66</v>
      </c>
      <c r="B24" s="75">
        <v>124.34</v>
      </c>
      <c r="C24" s="75">
        <v>36.630000000000003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66.2</v>
      </c>
      <c r="J24">
        <v>192.78</v>
      </c>
      <c r="K24">
        <v>100.97</v>
      </c>
      <c r="L24">
        <v>1.47</v>
      </c>
      <c r="M24">
        <v>25.75</v>
      </c>
      <c r="N24" s="135">
        <v>0</v>
      </c>
      <c r="O24" s="135">
        <v>0</v>
      </c>
      <c r="P24" s="135">
        <v>0</v>
      </c>
      <c r="Q24">
        <v>1.46</v>
      </c>
      <c r="R24">
        <v>0</v>
      </c>
      <c r="S24">
        <v>2</v>
      </c>
      <c r="T24">
        <v>49.99</v>
      </c>
      <c r="U24">
        <v>16.66</v>
      </c>
      <c r="V24">
        <v>16.68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6.32</v>
      </c>
      <c r="AD24">
        <v>0</v>
      </c>
      <c r="AE24">
        <v>0</v>
      </c>
      <c r="AF24">
        <v>1.74</v>
      </c>
    </row>
    <row r="25" spans="1:32">
      <c r="A25" t="s">
        <v>67</v>
      </c>
      <c r="B25" s="75">
        <v>124.34</v>
      </c>
      <c r="C25" s="75">
        <v>49.07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66.2</v>
      </c>
      <c r="J25">
        <v>231.34</v>
      </c>
      <c r="K25">
        <v>100.97</v>
      </c>
      <c r="L25">
        <v>1.47</v>
      </c>
      <c r="M25">
        <v>25.38</v>
      </c>
      <c r="N25" s="135">
        <v>0</v>
      </c>
      <c r="O25" s="135">
        <v>0</v>
      </c>
      <c r="P25" s="135">
        <v>0</v>
      </c>
      <c r="Q25">
        <v>1.46</v>
      </c>
      <c r="R25">
        <v>0</v>
      </c>
      <c r="S25">
        <v>2</v>
      </c>
      <c r="T25">
        <v>49.67</v>
      </c>
      <c r="U25">
        <v>16.559999999999999</v>
      </c>
      <c r="V25">
        <v>16.54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6.26</v>
      </c>
      <c r="AD25">
        <v>1.58</v>
      </c>
      <c r="AE25">
        <v>1.58</v>
      </c>
      <c r="AF25">
        <v>1.74</v>
      </c>
    </row>
    <row r="26" spans="1:32">
      <c r="A26" t="s">
        <v>68</v>
      </c>
      <c r="B26" s="75">
        <v>159.69999999999999</v>
      </c>
      <c r="C26" s="75">
        <v>49.07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66.2</v>
      </c>
      <c r="J26">
        <v>251.58</v>
      </c>
      <c r="K26">
        <v>100.97</v>
      </c>
      <c r="L26">
        <v>1.47</v>
      </c>
      <c r="M26">
        <v>24.97</v>
      </c>
      <c r="N26" s="135">
        <v>0</v>
      </c>
      <c r="O26" s="135">
        <v>0</v>
      </c>
      <c r="P26" s="135">
        <v>0</v>
      </c>
      <c r="Q26">
        <v>1.46</v>
      </c>
      <c r="R26">
        <v>0</v>
      </c>
      <c r="S26">
        <v>2</v>
      </c>
      <c r="T26">
        <v>49.28</v>
      </c>
      <c r="U26">
        <v>16.43</v>
      </c>
      <c r="V26">
        <v>16.43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6.21</v>
      </c>
      <c r="AD26">
        <v>1.63</v>
      </c>
      <c r="AE26">
        <v>1.63</v>
      </c>
      <c r="AF26">
        <v>1.74</v>
      </c>
    </row>
    <row r="27" spans="1:32">
      <c r="A27" t="s">
        <v>69</v>
      </c>
      <c r="B27" s="75">
        <v>224.5</v>
      </c>
      <c r="C27" s="75">
        <v>67.98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66.2</v>
      </c>
      <c r="J27">
        <v>251.58</v>
      </c>
      <c r="K27">
        <v>100.97</v>
      </c>
      <c r="L27">
        <v>1.47</v>
      </c>
      <c r="M27">
        <v>24.59</v>
      </c>
      <c r="N27" s="135">
        <v>0</v>
      </c>
      <c r="O27" s="135">
        <v>0</v>
      </c>
      <c r="P27" s="135">
        <v>0</v>
      </c>
      <c r="Q27">
        <v>1.46</v>
      </c>
      <c r="R27">
        <v>0</v>
      </c>
      <c r="S27">
        <v>1.95</v>
      </c>
      <c r="T27">
        <v>49.31</v>
      </c>
      <c r="U27">
        <v>16.440000000000001</v>
      </c>
      <c r="V27">
        <v>16.440000000000001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6.02</v>
      </c>
      <c r="AD27">
        <v>1.64</v>
      </c>
      <c r="AE27">
        <v>1.64</v>
      </c>
      <c r="AF27">
        <v>1.74</v>
      </c>
    </row>
    <row r="28" spans="1:32">
      <c r="A28" t="s">
        <v>70</v>
      </c>
      <c r="B28" s="75">
        <v>260.83</v>
      </c>
      <c r="C28" s="75">
        <v>86.94</v>
      </c>
      <c r="D28" s="135">
        <f t="shared" si="0"/>
        <v>1</v>
      </c>
      <c r="E28" s="75"/>
      <c r="F28" s="78">
        <v>0</v>
      </c>
      <c r="G28" s="78">
        <v>0</v>
      </c>
      <c r="H28" s="78">
        <v>0</v>
      </c>
      <c r="I28">
        <v>66.2</v>
      </c>
      <c r="J28">
        <v>251.58</v>
      </c>
      <c r="K28">
        <v>100.97</v>
      </c>
      <c r="L28">
        <v>1.47</v>
      </c>
      <c r="M28">
        <v>24.26</v>
      </c>
      <c r="N28" s="135">
        <v>0</v>
      </c>
      <c r="O28" s="135">
        <v>1</v>
      </c>
      <c r="P28" s="135">
        <v>0</v>
      </c>
      <c r="Q28">
        <v>1.46</v>
      </c>
      <c r="R28">
        <v>0</v>
      </c>
      <c r="S28">
        <v>1.95</v>
      </c>
      <c r="T28">
        <v>49.73</v>
      </c>
      <c r="U28">
        <v>16.579999999999998</v>
      </c>
      <c r="V28">
        <v>16.57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5.86</v>
      </c>
      <c r="AD28">
        <v>1.65</v>
      </c>
      <c r="AE28">
        <v>1.65</v>
      </c>
      <c r="AF28">
        <v>1.74</v>
      </c>
    </row>
    <row r="29" spans="1:32">
      <c r="A29" t="s">
        <v>71</v>
      </c>
      <c r="B29" s="75">
        <v>260.83</v>
      </c>
      <c r="C29" s="75">
        <v>86.94</v>
      </c>
      <c r="D29" s="135">
        <f t="shared" si="0"/>
        <v>7.41</v>
      </c>
      <c r="E29" s="75"/>
      <c r="F29" s="78">
        <v>0</v>
      </c>
      <c r="G29" s="78">
        <v>0</v>
      </c>
      <c r="H29" s="78">
        <v>0</v>
      </c>
      <c r="I29">
        <v>66.2</v>
      </c>
      <c r="J29">
        <v>251.58</v>
      </c>
      <c r="K29">
        <v>100.97</v>
      </c>
      <c r="L29">
        <v>1.47</v>
      </c>
      <c r="M29">
        <v>23.93</v>
      </c>
      <c r="N29" s="135">
        <v>1.45</v>
      </c>
      <c r="O29" s="135">
        <v>5.32</v>
      </c>
      <c r="P29" s="135">
        <v>0.64</v>
      </c>
      <c r="Q29">
        <v>1.46</v>
      </c>
      <c r="R29">
        <v>0</v>
      </c>
      <c r="S29">
        <v>1.95</v>
      </c>
      <c r="T29">
        <v>50.01</v>
      </c>
      <c r="U29">
        <v>16.670000000000002</v>
      </c>
      <c r="V29">
        <v>16.68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5.75</v>
      </c>
      <c r="AD29">
        <v>1.65</v>
      </c>
      <c r="AE29">
        <v>1.65</v>
      </c>
      <c r="AF29">
        <v>1.74</v>
      </c>
    </row>
    <row r="30" spans="1:32">
      <c r="A30" t="s">
        <v>72</v>
      </c>
      <c r="B30" s="75">
        <v>260.83</v>
      </c>
      <c r="C30" s="75">
        <v>86.94</v>
      </c>
      <c r="D30" s="135">
        <f t="shared" si="0"/>
        <v>18.39</v>
      </c>
      <c r="E30" s="75"/>
      <c r="F30" s="78">
        <v>0</v>
      </c>
      <c r="G30" s="78">
        <v>0</v>
      </c>
      <c r="H30" s="78">
        <v>0</v>
      </c>
      <c r="I30">
        <v>66.2</v>
      </c>
      <c r="J30">
        <v>251.58</v>
      </c>
      <c r="K30">
        <v>100.97</v>
      </c>
      <c r="L30">
        <v>1.47</v>
      </c>
      <c r="M30">
        <v>23.62</v>
      </c>
      <c r="N30" s="135">
        <v>5.59</v>
      </c>
      <c r="O30" s="135">
        <v>7.82</v>
      </c>
      <c r="P30" s="135">
        <v>4.9800000000000004</v>
      </c>
      <c r="Q30">
        <v>1.46</v>
      </c>
      <c r="R30">
        <v>0</v>
      </c>
      <c r="S30">
        <v>1.95</v>
      </c>
      <c r="T30">
        <v>50.58</v>
      </c>
      <c r="U30">
        <v>16.86</v>
      </c>
      <c r="V30">
        <v>16.87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5.56</v>
      </c>
      <c r="AD30">
        <v>18.46</v>
      </c>
      <c r="AE30">
        <v>18.46</v>
      </c>
      <c r="AF30">
        <v>1.74</v>
      </c>
    </row>
    <row r="31" spans="1:32">
      <c r="A31" t="s">
        <v>73</v>
      </c>
      <c r="B31" s="75">
        <v>260.83</v>
      </c>
      <c r="C31" s="75">
        <v>86.94</v>
      </c>
      <c r="D31" s="135">
        <f t="shared" si="0"/>
        <v>24.7</v>
      </c>
      <c r="E31" s="75"/>
      <c r="F31" s="78">
        <v>0</v>
      </c>
      <c r="G31" s="78">
        <v>0</v>
      </c>
      <c r="H31" s="78">
        <v>0</v>
      </c>
      <c r="I31">
        <v>66.2</v>
      </c>
      <c r="J31">
        <v>251.58</v>
      </c>
      <c r="K31">
        <v>100.97</v>
      </c>
      <c r="L31">
        <v>1.47</v>
      </c>
      <c r="M31">
        <v>23.37</v>
      </c>
      <c r="N31" s="135">
        <v>8.23</v>
      </c>
      <c r="O31" s="135">
        <v>8.24</v>
      </c>
      <c r="P31" s="135">
        <v>8.23</v>
      </c>
      <c r="Q31">
        <v>1.46</v>
      </c>
      <c r="R31">
        <v>6.14</v>
      </c>
      <c r="S31">
        <v>1.95</v>
      </c>
      <c r="T31">
        <v>50.79</v>
      </c>
      <c r="U31">
        <v>16.93</v>
      </c>
      <c r="V31">
        <v>16.940000000000001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5.47</v>
      </c>
      <c r="AD31">
        <v>18.91</v>
      </c>
      <c r="AE31">
        <v>18.91</v>
      </c>
      <c r="AF31">
        <v>1.74</v>
      </c>
    </row>
    <row r="32" spans="1:32">
      <c r="A32" t="s">
        <v>74</v>
      </c>
      <c r="B32" s="75">
        <v>260.83</v>
      </c>
      <c r="C32" s="75">
        <v>86.94</v>
      </c>
      <c r="D32" s="135">
        <f t="shared" si="0"/>
        <v>39.700000000000003</v>
      </c>
      <c r="E32" s="75"/>
      <c r="F32" s="78">
        <v>0.04</v>
      </c>
      <c r="G32" s="78">
        <v>0.04</v>
      </c>
      <c r="H32" s="78">
        <v>0.04</v>
      </c>
      <c r="I32">
        <v>66.2</v>
      </c>
      <c r="J32">
        <v>251.58</v>
      </c>
      <c r="K32">
        <v>100.97</v>
      </c>
      <c r="L32">
        <v>1.47</v>
      </c>
      <c r="M32">
        <v>23.11</v>
      </c>
      <c r="N32" s="135">
        <v>13.23</v>
      </c>
      <c r="O32" s="135">
        <v>13.24</v>
      </c>
      <c r="P32" s="135">
        <v>13.23</v>
      </c>
      <c r="Q32">
        <v>1.46</v>
      </c>
      <c r="R32">
        <v>14.18</v>
      </c>
      <c r="S32">
        <v>1.95</v>
      </c>
      <c r="T32">
        <v>50.89</v>
      </c>
      <c r="U32">
        <v>16.96</v>
      </c>
      <c r="V32">
        <v>16.97</v>
      </c>
      <c r="W32">
        <v>1.1299999999999999</v>
      </c>
      <c r="X32">
        <v>0.22</v>
      </c>
      <c r="Y32">
        <v>1.33</v>
      </c>
      <c r="Z32">
        <v>0.45</v>
      </c>
      <c r="AA32">
        <v>7.33</v>
      </c>
      <c r="AB32">
        <v>3.67</v>
      </c>
      <c r="AC32">
        <v>5.25</v>
      </c>
      <c r="AD32">
        <v>19.34</v>
      </c>
      <c r="AE32">
        <v>19.34</v>
      </c>
      <c r="AF32">
        <v>1.74</v>
      </c>
    </row>
    <row r="33" spans="1:32">
      <c r="A33" t="s">
        <v>75</v>
      </c>
      <c r="B33" s="75">
        <v>260.83</v>
      </c>
      <c r="C33" s="75">
        <v>86.94</v>
      </c>
      <c r="D33" s="135">
        <f t="shared" si="0"/>
        <v>39.700000000000003</v>
      </c>
      <c r="E33" s="75"/>
      <c r="F33" s="78">
        <v>0.3</v>
      </c>
      <c r="G33" s="78">
        <v>0.3</v>
      </c>
      <c r="H33" s="78">
        <v>0.31</v>
      </c>
      <c r="I33">
        <v>115.75</v>
      </c>
      <c r="J33">
        <v>251.58</v>
      </c>
      <c r="K33">
        <v>100.97</v>
      </c>
      <c r="L33">
        <v>1.47</v>
      </c>
      <c r="M33">
        <v>22.96</v>
      </c>
      <c r="N33" s="135">
        <v>13.23</v>
      </c>
      <c r="O33" s="135">
        <v>13.24</v>
      </c>
      <c r="P33" s="135">
        <v>13.23</v>
      </c>
      <c r="Q33">
        <v>1.46</v>
      </c>
      <c r="R33">
        <v>24.14</v>
      </c>
      <c r="S33">
        <v>1.95</v>
      </c>
      <c r="T33">
        <v>50.92</v>
      </c>
      <c r="U33">
        <v>16.97</v>
      </c>
      <c r="V33">
        <v>16.98</v>
      </c>
      <c r="W33">
        <v>6.64</v>
      </c>
      <c r="X33">
        <v>1.33</v>
      </c>
      <c r="Y33">
        <v>2.77</v>
      </c>
      <c r="Z33">
        <v>2.0699999999999998</v>
      </c>
      <c r="AA33">
        <v>7.33</v>
      </c>
      <c r="AB33">
        <v>3.67</v>
      </c>
      <c r="AC33">
        <v>5.22</v>
      </c>
      <c r="AD33">
        <v>19.79</v>
      </c>
      <c r="AE33">
        <v>19.79</v>
      </c>
      <c r="AF33">
        <v>1.74</v>
      </c>
    </row>
    <row r="34" spans="1:32">
      <c r="A34" t="s">
        <v>76</v>
      </c>
      <c r="B34" s="75">
        <v>260.83</v>
      </c>
      <c r="C34" s="75">
        <v>86.94</v>
      </c>
      <c r="D34" s="135">
        <f t="shared" si="0"/>
        <v>44.7</v>
      </c>
      <c r="E34" s="75"/>
      <c r="F34" s="78">
        <v>0.89</v>
      </c>
      <c r="G34" s="78">
        <v>0.89</v>
      </c>
      <c r="H34" s="78">
        <v>0.91</v>
      </c>
      <c r="I34">
        <v>115.75</v>
      </c>
      <c r="J34">
        <v>251.58</v>
      </c>
      <c r="K34">
        <v>100.97</v>
      </c>
      <c r="L34">
        <v>1.47</v>
      </c>
      <c r="M34">
        <v>22.87</v>
      </c>
      <c r="N34" s="135">
        <v>14.9</v>
      </c>
      <c r="O34" s="135">
        <v>14.9</v>
      </c>
      <c r="P34" s="135">
        <v>14.9</v>
      </c>
      <c r="Q34">
        <v>1.46</v>
      </c>
      <c r="R34">
        <v>34.43</v>
      </c>
      <c r="S34">
        <v>1.95</v>
      </c>
      <c r="T34">
        <v>44.3</v>
      </c>
      <c r="U34">
        <v>14.77</v>
      </c>
      <c r="V34">
        <v>14.76</v>
      </c>
      <c r="W34">
        <v>18.53</v>
      </c>
      <c r="X34">
        <v>3.71</v>
      </c>
      <c r="Y34">
        <v>6.67</v>
      </c>
      <c r="Z34">
        <v>6.45</v>
      </c>
      <c r="AA34">
        <v>14</v>
      </c>
      <c r="AB34">
        <v>7</v>
      </c>
      <c r="AC34">
        <v>5.09</v>
      </c>
      <c r="AD34">
        <v>20.71</v>
      </c>
      <c r="AE34">
        <v>20.71</v>
      </c>
      <c r="AF34">
        <v>1.74</v>
      </c>
    </row>
    <row r="35" spans="1:32">
      <c r="A35" t="s">
        <v>77</v>
      </c>
      <c r="B35" s="75">
        <v>260.83</v>
      </c>
      <c r="C35" s="75">
        <v>86.94</v>
      </c>
      <c r="D35" s="135">
        <f t="shared" si="0"/>
        <v>68.050000000000011</v>
      </c>
      <c r="E35" s="75"/>
      <c r="F35" s="78">
        <v>1.8</v>
      </c>
      <c r="G35" s="78">
        <v>1.8</v>
      </c>
      <c r="H35" s="78">
        <v>1.84</v>
      </c>
      <c r="I35">
        <v>85.11</v>
      </c>
      <c r="J35">
        <v>251.58</v>
      </c>
      <c r="K35">
        <v>100.97</v>
      </c>
      <c r="L35">
        <v>1.47</v>
      </c>
      <c r="M35">
        <v>18.27</v>
      </c>
      <c r="N35" s="135">
        <v>22.68</v>
      </c>
      <c r="O35" s="135">
        <v>22.69</v>
      </c>
      <c r="P35" s="135">
        <v>22.68</v>
      </c>
      <c r="Q35">
        <v>1.46</v>
      </c>
      <c r="R35">
        <v>43.92</v>
      </c>
      <c r="S35">
        <v>1.95</v>
      </c>
      <c r="T35">
        <v>44.05</v>
      </c>
      <c r="U35">
        <v>14.68</v>
      </c>
      <c r="V35">
        <v>14.69</v>
      </c>
      <c r="W35">
        <v>36.369999999999997</v>
      </c>
      <c r="X35">
        <v>7.27</v>
      </c>
      <c r="Y35">
        <v>15.97</v>
      </c>
      <c r="Z35">
        <v>10.91</v>
      </c>
      <c r="AA35">
        <v>9.33</v>
      </c>
      <c r="AB35">
        <v>4.67</v>
      </c>
      <c r="AC35">
        <v>4.91</v>
      </c>
      <c r="AD35">
        <v>21.69</v>
      </c>
      <c r="AE35">
        <v>21.69</v>
      </c>
      <c r="AF35">
        <v>1.74</v>
      </c>
    </row>
    <row r="36" spans="1:32">
      <c r="A36" t="s">
        <v>78</v>
      </c>
      <c r="B36" s="75">
        <v>260.83</v>
      </c>
      <c r="C36" s="75">
        <v>86.94</v>
      </c>
      <c r="D36" s="135">
        <f t="shared" si="0"/>
        <v>68.050000000000011</v>
      </c>
      <c r="E36" s="75"/>
      <c r="F36" s="78">
        <v>2.89</v>
      </c>
      <c r="G36" s="78">
        <v>2.89</v>
      </c>
      <c r="H36" s="78">
        <v>2.95</v>
      </c>
      <c r="I36">
        <v>115.75</v>
      </c>
      <c r="J36">
        <v>251.58</v>
      </c>
      <c r="K36">
        <v>100.97</v>
      </c>
      <c r="L36">
        <v>1.47</v>
      </c>
      <c r="M36">
        <v>18.350000000000001</v>
      </c>
      <c r="N36" s="135">
        <v>22.68</v>
      </c>
      <c r="O36" s="135">
        <v>22.69</v>
      </c>
      <c r="P36" s="135">
        <v>22.68</v>
      </c>
      <c r="Q36">
        <v>1.46</v>
      </c>
      <c r="R36">
        <v>53.67</v>
      </c>
      <c r="S36">
        <v>1.95</v>
      </c>
      <c r="T36">
        <v>43.67</v>
      </c>
      <c r="U36">
        <v>14.55</v>
      </c>
      <c r="V36">
        <v>14.56</v>
      </c>
      <c r="W36">
        <v>61.63</v>
      </c>
      <c r="X36">
        <v>12.32</v>
      </c>
      <c r="Y36">
        <v>24.25</v>
      </c>
      <c r="Z36">
        <v>15.59</v>
      </c>
      <c r="AA36">
        <v>16.670000000000002</v>
      </c>
      <c r="AB36">
        <v>8.33</v>
      </c>
      <c r="AC36">
        <v>4.6500000000000004</v>
      </c>
      <c r="AD36">
        <v>22.9</v>
      </c>
      <c r="AE36">
        <v>22.9</v>
      </c>
      <c r="AF36">
        <v>1.74</v>
      </c>
    </row>
    <row r="37" spans="1:32">
      <c r="A37" t="s">
        <v>79</v>
      </c>
      <c r="B37" s="75">
        <v>260.83</v>
      </c>
      <c r="C37" s="75">
        <v>86.94</v>
      </c>
      <c r="D37" s="135">
        <f t="shared" si="0"/>
        <v>68.050000000000011</v>
      </c>
      <c r="E37" s="75"/>
      <c r="F37" s="78">
        <v>4.3499999999999996</v>
      </c>
      <c r="G37" s="78">
        <v>4.3499999999999996</v>
      </c>
      <c r="H37" s="78">
        <v>4.45</v>
      </c>
      <c r="I37">
        <v>85.11</v>
      </c>
      <c r="J37">
        <v>251.58</v>
      </c>
      <c r="K37">
        <v>100.97</v>
      </c>
      <c r="L37">
        <v>1.47</v>
      </c>
      <c r="M37">
        <v>18.29</v>
      </c>
      <c r="N37" s="135">
        <v>22.68</v>
      </c>
      <c r="O37" s="135">
        <v>22.69</v>
      </c>
      <c r="P37" s="135">
        <v>22.68</v>
      </c>
      <c r="Q37">
        <v>1.46</v>
      </c>
      <c r="R37">
        <v>62.47</v>
      </c>
      <c r="S37">
        <v>1.95</v>
      </c>
      <c r="T37">
        <v>43.21</v>
      </c>
      <c r="U37">
        <v>14.4</v>
      </c>
      <c r="V37">
        <v>14.4</v>
      </c>
      <c r="W37">
        <v>85.39</v>
      </c>
      <c r="X37">
        <v>17.079999999999998</v>
      </c>
      <c r="Y37">
        <v>35.18</v>
      </c>
      <c r="Z37">
        <v>19.54</v>
      </c>
      <c r="AA37">
        <v>35.340000000000003</v>
      </c>
      <c r="AB37">
        <v>17.66</v>
      </c>
      <c r="AC37">
        <v>4.68</v>
      </c>
      <c r="AD37">
        <v>24.17</v>
      </c>
      <c r="AE37">
        <v>24.17</v>
      </c>
      <c r="AF37">
        <v>1.74</v>
      </c>
    </row>
    <row r="38" spans="1:32">
      <c r="A38" t="s">
        <v>80</v>
      </c>
      <c r="B38" s="75">
        <v>260.83</v>
      </c>
      <c r="C38" s="75">
        <v>86.94</v>
      </c>
      <c r="D38" s="135">
        <f t="shared" si="0"/>
        <v>68.050000000000011</v>
      </c>
      <c r="E38" s="75"/>
      <c r="F38" s="78">
        <v>5.85</v>
      </c>
      <c r="G38" s="78">
        <v>5.85</v>
      </c>
      <c r="H38" s="78">
        <v>5.99</v>
      </c>
      <c r="I38">
        <v>85.11</v>
      </c>
      <c r="J38">
        <v>251.58</v>
      </c>
      <c r="K38">
        <v>100.97</v>
      </c>
      <c r="L38">
        <v>1.47</v>
      </c>
      <c r="M38">
        <v>18.190000000000001</v>
      </c>
      <c r="N38" s="135">
        <v>22.68</v>
      </c>
      <c r="O38" s="135">
        <v>22.69</v>
      </c>
      <c r="P38" s="135">
        <v>22.68</v>
      </c>
      <c r="Q38">
        <v>1.46</v>
      </c>
      <c r="R38">
        <v>71.52</v>
      </c>
      <c r="S38">
        <v>1.95</v>
      </c>
      <c r="T38">
        <v>42.51</v>
      </c>
      <c r="U38">
        <v>14.17</v>
      </c>
      <c r="V38">
        <v>14.16</v>
      </c>
      <c r="W38">
        <v>106.44</v>
      </c>
      <c r="X38">
        <v>21.29</v>
      </c>
      <c r="Y38">
        <v>43.01</v>
      </c>
      <c r="Z38">
        <v>23.36</v>
      </c>
      <c r="AA38">
        <v>47.34</v>
      </c>
      <c r="AB38">
        <v>23.66</v>
      </c>
      <c r="AC38">
        <v>4.7</v>
      </c>
      <c r="AD38">
        <v>24.67</v>
      </c>
      <c r="AE38">
        <v>24.67</v>
      </c>
      <c r="AF38">
        <v>1.74</v>
      </c>
    </row>
    <row r="39" spans="1:32">
      <c r="A39" t="s">
        <v>81</v>
      </c>
      <c r="B39" s="75">
        <v>260.83</v>
      </c>
      <c r="C39" s="75">
        <v>86.94</v>
      </c>
      <c r="D39" s="135">
        <f t="shared" si="0"/>
        <v>73.050000000000011</v>
      </c>
      <c r="E39" s="75"/>
      <c r="F39" s="78">
        <v>7</v>
      </c>
      <c r="G39" s="78">
        <v>7</v>
      </c>
      <c r="H39" s="78">
        <v>7.19</v>
      </c>
      <c r="I39">
        <v>94.57</v>
      </c>
      <c r="J39">
        <v>251.58</v>
      </c>
      <c r="K39">
        <v>100.97</v>
      </c>
      <c r="L39">
        <v>1.47</v>
      </c>
      <c r="M39">
        <v>17.22</v>
      </c>
      <c r="N39" s="135">
        <v>24.35</v>
      </c>
      <c r="O39" s="135">
        <v>24.35</v>
      </c>
      <c r="P39" s="135">
        <v>24.35</v>
      </c>
      <c r="Q39">
        <v>1.46</v>
      </c>
      <c r="R39">
        <v>79.569999999999993</v>
      </c>
      <c r="S39">
        <v>1.95</v>
      </c>
      <c r="T39">
        <v>40.65</v>
      </c>
      <c r="U39">
        <v>13.55</v>
      </c>
      <c r="V39">
        <v>13.56</v>
      </c>
      <c r="W39">
        <v>126.76</v>
      </c>
      <c r="X39">
        <v>25.35</v>
      </c>
      <c r="Y39">
        <v>50.2</v>
      </c>
      <c r="Z39">
        <v>26.95</v>
      </c>
      <c r="AA39">
        <v>51.34</v>
      </c>
      <c r="AB39">
        <v>25.66</v>
      </c>
      <c r="AC39">
        <v>4.72</v>
      </c>
      <c r="AD39">
        <v>25.18</v>
      </c>
      <c r="AE39">
        <v>25.18</v>
      </c>
      <c r="AF39">
        <v>1.74</v>
      </c>
    </row>
    <row r="40" spans="1:32">
      <c r="A40" t="s">
        <v>82</v>
      </c>
      <c r="B40" s="75">
        <v>260.83</v>
      </c>
      <c r="C40" s="75">
        <v>86.94</v>
      </c>
      <c r="D40" s="135">
        <f t="shared" si="0"/>
        <v>73.050000000000011</v>
      </c>
      <c r="E40" s="75"/>
      <c r="F40" s="78">
        <v>8.49</v>
      </c>
      <c r="G40" s="78">
        <v>8.49</v>
      </c>
      <c r="H40" s="78">
        <v>8.7100000000000009</v>
      </c>
      <c r="I40">
        <v>115.75</v>
      </c>
      <c r="J40">
        <v>251.58</v>
      </c>
      <c r="K40">
        <v>100.97</v>
      </c>
      <c r="L40">
        <v>1.47</v>
      </c>
      <c r="M40">
        <v>16.97</v>
      </c>
      <c r="N40" s="135">
        <v>24.35</v>
      </c>
      <c r="O40" s="135">
        <v>24.35</v>
      </c>
      <c r="P40" s="135">
        <v>24.35</v>
      </c>
      <c r="Q40">
        <v>1.46</v>
      </c>
      <c r="R40">
        <v>87.58</v>
      </c>
      <c r="S40">
        <v>1.95</v>
      </c>
      <c r="T40">
        <v>37.81</v>
      </c>
      <c r="U40">
        <v>12.6</v>
      </c>
      <c r="V40">
        <v>12.6</v>
      </c>
      <c r="W40">
        <v>146.18</v>
      </c>
      <c r="X40">
        <v>29.24</v>
      </c>
      <c r="Y40">
        <v>56.82</v>
      </c>
      <c r="Z40">
        <v>30.38</v>
      </c>
      <c r="AA40">
        <v>60.67</v>
      </c>
      <c r="AB40">
        <v>30.33</v>
      </c>
      <c r="AC40">
        <v>4.59</v>
      </c>
      <c r="AD40">
        <v>25.72</v>
      </c>
      <c r="AE40">
        <v>25.72</v>
      </c>
      <c r="AF40">
        <v>1.74</v>
      </c>
    </row>
    <row r="41" spans="1:32">
      <c r="A41" t="s">
        <v>83</v>
      </c>
      <c r="B41" s="75">
        <v>260.83</v>
      </c>
      <c r="C41" s="75">
        <v>86.94</v>
      </c>
      <c r="D41" s="135">
        <f t="shared" si="0"/>
        <v>73.050000000000011</v>
      </c>
      <c r="E41" s="75"/>
      <c r="F41" s="78">
        <v>9.67</v>
      </c>
      <c r="G41" s="78">
        <v>9.67</v>
      </c>
      <c r="H41" s="78">
        <v>9.91</v>
      </c>
      <c r="I41">
        <v>115.75</v>
      </c>
      <c r="J41">
        <v>251.58</v>
      </c>
      <c r="K41">
        <v>100.97</v>
      </c>
      <c r="L41">
        <v>1.17</v>
      </c>
      <c r="M41">
        <v>22.81</v>
      </c>
      <c r="N41" s="135">
        <v>24.35</v>
      </c>
      <c r="O41" s="135">
        <v>24.35</v>
      </c>
      <c r="P41" s="135">
        <v>24.35</v>
      </c>
      <c r="Q41">
        <v>1.46</v>
      </c>
      <c r="R41">
        <v>95.37</v>
      </c>
      <c r="S41">
        <v>1.95</v>
      </c>
      <c r="T41">
        <v>35.130000000000003</v>
      </c>
      <c r="U41">
        <v>11.71</v>
      </c>
      <c r="V41">
        <v>11.71</v>
      </c>
      <c r="W41">
        <v>163.92</v>
      </c>
      <c r="X41">
        <v>32.78</v>
      </c>
      <c r="Y41">
        <v>63.56</v>
      </c>
      <c r="Z41">
        <v>33.340000000000003</v>
      </c>
      <c r="AA41">
        <v>65.34</v>
      </c>
      <c r="AB41">
        <v>32.659999999999997</v>
      </c>
      <c r="AC41">
        <v>4.43</v>
      </c>
      <c r="AD41">
        <v>19.829999999999998</v>
      </c>
      <c r="AE41">
        <v>19.829999999999998</v>
      </c>
      <c r="AF41">
        <v>1.74</v>
      </c>
    </row>
    <row r="42" spans="1:32">
      <c r="A42" t="s">
        <v>84</v>
      </c>
      <c r="B42" s="75">
        <v>260.83</v>
      </c>
      <c r="C42" s="75">
        <v>86.94</v>
      </c>
      <c r="D42" s="135">
        <f t="shared" si="0"/>
        <v>73.050000000000011</v>
      </c>
      <c r="E42" s="75"/>
      <c r="F42" s="78">
        <v>10.62</v>
      </c>
      <c r="G42" s="78">
        <v>10.62</v>
      </c>
      <c r="H42" s="78">
        <v>10.88</v>
      </c>
      <c r="I42">
        <v>115.75</v>
      </c>
      <c r="J42">
        <v>251.58</v>
      </c>
      <c r="K42">
        <v>100.97</v>
      </c>
      <c r="L42">
        <v>1.17</v>
      </c>
      <c r="M42">
        <v>22.56</v>
      </c>
      <c r="N42" s="135">
        <v>24.35</v>
      </c>
      <c r="O42" s="135">
        <v>24.35</v>
      </c>
      <c r="P42" s="135">
        <v>24.35</v>
      </c>
      <c r="Q42">
        <v>1.46</v>
      </c>
      <c r="R42">
        <v>102.83</v>
      </c>
      <c r="S42">
        <v>1.95</v>
      </c>
      <c r="T42">
        <v>32.36</v>
      </c>
      <c r="U42">
        <v>10.79</v>
      </c>
      <c r="V42">
        <v>10.78</v>
      </c>
      <c r="W42">
        <v>180.01</v>
      </c>
      <c r="X42">
        <v>36</v>
      </c>
      <c r="Y42">
        <v>69.48</v>
      </c>
      <c r="Z42">
        <v>36.03</v>
      </c>
      <c r="AA42">
        <v>73.34</v>
      </c>
      <c r="AB42">
        <v>36.659999999999997</v>
      </c>
      <c r="AC42">
        <v>4.3600000000000003</v>
      </c>
      <c r="AD42">
        <v>19.95</v>
      </c>
      <c r="AE42">
        <v>19.95</v>
      </c>
      <c r="AF42">
        <v>1.74</v>
      </c>
    </row>
    <row r="43" spans="1:32">
      <c r="A43" t="s">
        <v>85</v>
      </c>
      <c r="B43" s="75">
        <v>260.83</v>
      </c>
      <c r="C43" s="75">
        <v>86.94</v>
      </c>
      <c r="D43" s="135">
        <f t="shared" si="0"/>
        <v>73.050000000000011</v>
      </c>
      <c r="E43" s="75"/>
      <c r="F43" s="78">
        <v>11.7</v>
      </c>
      <c r="G43" s="78">
        <v>11.7</v>
      </c>
      <c r="H43" s="78">
        <v>12</v>
      </c>
      <c r="I43">
        <v>115.75</v>
      </c>
      <c r="J43">
        <v>251.58</v>
      </c>
      <c r="K43">
        <v>100.97</v>
      </c>
      <c r="L43">
        <v>1.4</v>
      </c>
      <c r="M43">
        <v>22.23</v>
      </c>
      <c r="N43" s="135">
        <v>24.35</v>
      </c>
      <c r="O43" s="135">
        <v>24.35</v>
      </c>
      <c r="P43" s="135">
        <v>24.35</v>
      </c>
      <c r="Q43">
        <v>1.46</v>
      </c>
      <c r="R43">
        <v>109.13</v>
      </c>
      <c r="S43">
        <v>2</v>
      </c>
      <c r="T43">
        <v>29.66</v>
      </c>
      <c r="U43">
        <v>9.89</v>
      </c>
      <c r="V43">
        <v>9.8699999999999992</v>
      </c>
      <c r="W43">
        <v>194.93</v>
      </c>
      <c r="X43">
        <v>38.99</v>
      </c>
      <c r="Y43">
        <v>75.569999999999993</v>
      </c>
      <c r="Z43">
        <v>38.32</v>
      </c>
      <c r="AA43">
        <v>77.34</v>
      </c>
      <c r="AB43">
        <v>38.659999999999997</v>
      </c>
      <c r="AC43">
        <v>4.16</v>
      </c>
      <c r="AD43">
        <v>19.84</v>
      </c>
      <c r="AE43">
        <v>19.84</v>
      </c>
      <c r="AF43">
        <v>1.74</v>
      </c>
    </row>
    <row r="44" spans="1:32">
      <c r="A44" t="s">
        <v>86</v>
      </c>
      <c r="B44" s="75">
        <v>260.83</v>
      </c>
      <c r="C44" s="75">
        <v>86.94</v>
      </c>
      <c r="D44" s="135">
        <f t="shared" si="0"/>
        <v>73.050000000000011</v>
      </c>
      <c r="E44" s="75"/>
      <c r="F44" s="78">
        <v>12.5</v>
      </c>
      <c r="G44" s="78">
        <v>12.5</v>
      </c>
      <c r="H44" s="78">
        <v>12.8</v>
      </c>
      <c r="I44">
        <v>115.75</v>
      </c>
      <c r="J44">
        <v>251.58</v>
      </c>
      <c r="K44">
        <v>100.97</v>
      </c>
      <c r="L44">
        <v>1.4</v>
      </c>
      <c r="M44">
        <v>21.9</v>
      </c>
      <c r="N44" s="135">
        <v>24.35</v>
      </c>
      <c r="O44" s="135">
        <v>24.35</v>
      </c>
      <c r="P44" s="135">
        <v>24.35</v>
      </c>
      <c r="Q44">
        <v>1.46</v>
      </c>
      <c r="R44">
        <v>111.27</v>
      </c>
      <c r="S44">
        <v>2</v>
      </c>
      <c r="T44">
        <v>28.74</v>
      </c>
      <c r="U44">
        <v>9.58</v>
      </c>
      <c r="V44">
        <v>9.58</v>
      </c>
      <c r="W44">
        <v>208.38</v>
      </c>
      <c r="X44">
        <v>41.67</v>
      </c>
      <c r="Y44">
        <v>80.25</v>
      </c>
      <c r="Z44">
        <v>40.119999999999997</v>
      </c>
      <c r="AA44">
        <v>80.67</v>
      </c>
      <c r="AB44">
        <v>40.33</v>
      </c>
      <c r="AC44">
        <v>4.08</v>
      </c>
      <c r="AD44">
        <v>19.670000000000002</v>
      </c>
      <c r="AE44">
        <v>19.670000000000002</v>
      </c>
      <c r="AF44">
        <v>1.74</v>
      </c>
    </row>
    <row r="45" spans="1:32">
      <c r="A45" t="s">
        <v>87</v>
      </c>
      <c r="B45" s="75">
        <v>260.83</v>
      </c>
      <c r="C45" s="75">
        <v>86.94</v>
      </c>
      <c r="D45" s="135">
        <f t="shared" si="0"/>
        <v>73.050000000000011</v>
      </c>
      <c r="E45" s="75"/>
      <c r="F45" s="78">
        <v>13.11</v>
      </c>
      <c r="G45" s="78">
        <v>13.11</v>
      </c>
      <c r="H45" s="78">
        <v>13.44</v>
      </c>
      <c r="I45">
        <v>115.75</v>
      </c>
      <c r="J45">
        <v>251.58</v>
      </c>
      <c r="K45">
        <v>100.97</v>
      </c>
      <c r="L45">
        <v>1.4</v>
      </c>
      <c r="M45">
        <v>21.64</v>
      </c>
      <c r="N45" s="135">
        <v>24.35</v>
      </c>
      <c r="O45" s="135">
        <v>24.35</v>
      </c>
      <c r="P45" s="135">
        <v>24.35</v>
      </c>
      <c r="Q45">
        <v>1.46</v>
      </c>
      <c r="R45">
        <v>110.18</v>
      </c>
      <c r="S45">
        <v>2</v>
      </c>
      <c r="T45">
        <v>27.75</v>
      </c>
      <c r="U45">
        <v>9.25</v>
      </c>
      <c r="V45">
        <v>9.25</v>
      </c>
      <c r="W45">
        <v>220.15</v>
      </c>
      <c r="X45">
        <v>44.03</v>
      </c>
      <c r="Y45">
        <v>84.25</v>
      </c>
      <c r="Z45">
        <v>37.92</v>
      </c>
      <c r="AA45">
        <v>90.67</v>
      </c>
      <c r="AB45">
        <v>45.33</v>
      </c>
      <c r="AC45">
        <v>3.16</v>
      </c>
      <c r="AD45">
        <v>19.45</v>
      </c>
      <c r="AE45">
        <v>19.45</v>
      </c>
      <c r="AF45">
        <v>1.74</v>
      </c>
    </row>
    <row r="46" spans="1:32">
      <c r="A46" t="s">
        <v>88</v>
      </c>
      <c r="B46" s="75">
        <v>260.83</v>
      </c>
      <c r="C46" s="75">
        <v>86.94</v>
      </c>
      <c r="D46" s="135">
        <f t="shared" si="0"/>
        <v>73.050000000000011</v>
      </c>
      <c r="E46" s="75"/>
      <c r="F46" s="78">
        <v>13.67</v>
      </c>
      <c r="G46" s="78">
        <v>13.67</v>
      </c>
      <c r="H46" s="78">
        <v>14.01</v>
      </c>
      <c r="I46">
        <v>115.75</v>
      </c>
      <c r="J46">
        <v>251.58</v>
      </c>
      <c r="K46">
        <v>100.97</v>
      </c>
      <c r="L46">
        <v>1.4</v>
      </c>
      <c r="M46">
        <v>21.23</v>
      </c>
      <c r="N46" s="135">
        <v>24.35</v>
      </c>
      <c r="O46" s="135">
        <v>24.35</v>
      </c>
      <c r="P46" s="135">
        <v>24.35</v>
      </c>
      <c r="Q46">
        <v>1.46</v>
      </c>
      <c r="R46">
        <v>115.38</v>
      </c>
      <c r="S46">
        <v>2</v>
      </c>
      <c r="T46">
        <v>27</v>
      </c>
      <c r="U46">
        <v>9</v>
      </c>
      <c r="V46">
        <v>8.99</v>
      </c>
      <c r="W46">
        <v>231.05</v>
      </c>
      <c r="X46">
        <v>46.21</v>
      </c>
      <c r="Y46">
        <v>87.55</v>
      </c>
      <c r="Z46">
        <v>39.020000000000003</v>
      </c>
      <c r="AA46">
        <v>95.34</v>
      </c>
      <c r="AB46">
        <v>47.66</v>
      </c>
      <c r="AC46">
        <v>3.14</v>
      </c>
      <c r="AD46">
        <v>11.61</v>
      </c>
      <c r="AE46">
        <v>11.61</v>
      </c>
      <c r="AF46">
        <v>1.74</v>
      </c>
    </row>
    <row r="47" spans="1:32">
      <c r="A47" t="s">
        <v>89</v>
      </c>
      <c r="B47" s="75">
        <v>260.83</v>
      </c>
      <c r="C47" s="75">
        <v>86.94</v>
      </c>
      <c r="D47" s="135">
        <f t="shared" si="0"/>
        <v>73.050000000000011</v>
      </c>
      <c r="E47" s="75"/>
      <c r="F47" s="78">
        <v>14.56</v>
      </c>
      <c r="G47" s="78">
        <v>14.56</v>
      </c>
      <c r="H47" s="78">
        <v>14.93</v>
      </c>
      <c r="I47">
        <v>115.75</v>
      </c>
      <c r="J47">
        <v>251.58</v>
      </c>
      <c r="K47">
        <v>100.97</v>
      </c>
      <c r="L47">
        <v>1.47</v>
      </c>
      <c r="M47">
        <v>23.64</v>
      </c>
      <c r="N47" s="135">
        <v>24.35</v>
      </c>
      <c r="O47" s="135">
        <v>24.35</v>
      </c>
      <c r="P47" s="135">
        <v>24.35</v>
      </c>
      <c r="Q47">
        <v>1.46</v>
      </c>
      <c r="R47">
        <v>120.19</v>
      </c>
      <c r="S47">
        <v>2</v>
      </c>
      <c r="T47">
        <v>15.03</v>
      </c>
      <c r="U47">
        <v>5.01</v>
      </c>
      <c r="V47">
        <v>5.0199999999999996</v>
      </c>
      <c r="W47">
        <v>240.6</v>
      </c>
      <c r="X47">
        <v>48.12</v>
      </c>
      <c r="Y47">
        <v>90.5</v>
      </c>
      <c r="Z47">
        <v>40.17</v>
      </c>
      <c r="AA47">
        <v>96</v>
      </c>
      <c r="AB47">
        <v>48</v>
      </c>
      <c r="AC47">
        <v>3.13</v>
      </c>
      <c r="AD47">
        <v>11.55</v>
      </c>
      <c r="AE47">
        <v>11.55</v>
      </c>
      <c r="AF47">
        <v>1.74</v>
      </c>
    </row>
    <row r="48" spans="1:32">
      <c r="A48" t="s">
        <v>90</v>
      </c>
      <c r="B48" s="75">
        <v>260.83</v>
      </c>
      <c r="C48" s="75">
        <v>86.94</v>
      </c>
      <c r="D48" s="135">
        <f t="shared" si="0"/>
        <v>73.050000000000011</v>
      </c>
      <c r="E48" s="75"/>
      <c r="F48" s="78">
        <v>14.96</v>
      </c>
      <c r="G48" s="78">
        <v>14.96</v>
      </c>
      <c r="H48" s="78">
        <v>15.33</v>
      </c>
      <c r="I48">
        <v>115.75</v>
      </c>
      <c r="J48">
        <v>251.58</v>
      </c>
      <c r="K48">
        <v>100.97</v>
      </c>
      <c r="L48">
        <v>1.47</v>
      </c>
      <c r="M48">
        <v>23.48</v>
      </c>
      <c r="N48" s="135">
        <v>24.35</v>
      </c>
      <c r="O48" s="135">
        <v>24.35</v>
      </c>
      <c r="P48" s="135">
        <v>24.35</v>
      </c>
      <c r="Q48">
        <v>1.46</v>
      </c>
      <c r="R48">
        <v>124.56</v>
      </c>
      <c r="S48">
        <v>2</v>
      </c>
      <c r="T48">
        <v>15.07</v>
      </c>
      <c r="U48">
        <v>5.0199999999999996</v>
      </c>
      <c r="V48">
        <v>5.04</v>
      </c>
      <c r="W48">
        <v>248.52</v>
      </c>
      <c r="X48">
        <v>49.7</v>
      </c>
      <c r="Y48">
        <v>93.12</v>
      </c>
      <c r="Z48">
        <v>41.43</v>
      </c>
      <c r="AA48">
        <v>97.34</v>
      </c>
      <c r="AB48">
        <v>48.66</v>
      </c>
      <c r="AC48">
        <v>3.11</v>
      </c>
      <c r="AD48">
        <v>11.46</v>
      </c>
      <c r="AE48">
        <v>11.46</v>
      </c>
      <c r="AF48">
        <v>1.74</v>
      </c>
    </row>
    <row r="49" spans="1:32">
      <c r="A49" t="s">
        <v>91</v>
      </c>
      <c r="B49" s="75">
        <v>260.83</v>
      </c>
      <c r="C49" s="75">
        <v>86.94</v>
      </c>
      <c r="D49" s="135">
        <f t="shared" si="0"/>
        <v>73.050000000000011</v>
      </c>
      <c r="E49" s="75"/>
      <c r="F49" s="78">
        <v>15.26</v>
      </c>
      <c r="G49" s="78">
        <v>15.26</v>
      </c>
      <c r="H49" s="78">
        <v>15.64</v>
      </c>
      <c r="I49">
        <v>115.75</v>
      </c>
      <c r="J49">
        <v>251.58</v>
      </c>
      <c r="K49">
        <v>100.97</v>
      </c>
      <c r="L49">
        <v>1.47</v>
      </c>
      <c r="M49">
        <v>23.06</v>
      </c>
      <c r="N49" s="135">
        <v>24.35</v>
      </c>
      <c r="O49" s="135">
        <v>24.35</v>
      </c>
      <c r="P49" s="135">
        <v>24.35</v>
      </c>
      <c r="Q49">
        <v>1.46</v>
      </c>
      <c r="R49">
        <v>128.26</v>
      </c>
      <c r="S49">
        <v>2</v>
      </c>
      <c r="T49">
        <v>15.26</v>
      </c>
      <c r="U49">
        <v>5.09</v>
      </c>
      <c r="V49">
        <v>5.07</v>
      </c>
      <c r="W49">
        <v>250</v>
      </c>
      <c r="X49">
        <v>50</v>
      </c>
      <c r="Y49">
        <v>94.05</v>
      </c>
      <c r="Z49">
        <v>42.56</v>
      </c>
      <c r="AA49">
        <v>96.67</v>
      </c>
      <c r="AB49">
        <v>48.33</v>
      </c>
      <c r="AC49">
        <v>3.12</v>
      </c>
      <c r="AD49">
        <v>11.34</v>
      </c>
      <c r="AE49">
        <v>11.34</v>
      </c>
      <c r="AF49">
        <v>1.74</v>
      </c>
    </row>
    <row r="50" spans="1:32">
      <c r="A50" t="s">
        <v>92</v>
      </c>
      <c r="B50" s="75">
        <v>260.83</v>
      </c>
      <c r="C50" s="75">
        <v>86.94</v>
      </c>
      <c r="D50" s="135">
        <f t="shared" si="0"/>
        <v>73.050000000000011</v>
      </c>
      <c r="E50" s="75"/>
      <c r="F50" s="78">
        <v>15.49</v>
      </c>
      <c r="G50" s="78">
        <v>15.49</v>
      </c>
      <c r="H50" s="78">
        <v>15.88</v>
      </c>
      <c r="I50">
        <v>115.75</v>
      </c>
      <c r="J50">
        <v>251.58</v>
      </c>
      <c r="K50">
        <v>100.97</v>
      </c>
      <c r="L50">
        <v>1.47</v>
      </c>
      <c r="M50">
        <v>22.88</v>
      </c>
      <c r="N50" s="135">
        <v>24.35</v>
      </c>
      <c r="O50" s="135">
        <v>24.35</v>
      </c>
      <c r="P50" s="135">
        <v>24.35</v>
      </c>
      <c r="Q50">
        <v>1.46</v>
      </c>
      <c r="R50">
        <v>131.47</v>
      </c>
      <c r="S50">
        <v>2</v>
      </c>
      <c r="T50">
        <v>15.32</v>
      </c>
      <c r="U50">
        <v>5.1100000000000003</v>
      </c>
      <c r="V50">
        <v>5.1100000000000003</v>
      </c>
      <c r="W50">
        <v>250</v>
      </c>
      <c r="X50">
        <v>50</v>
      </c>
      <c r="Y50">
        <v>95.74</v>
      </c>
      <c r="Z50">
        <v>43.56</v>
      </c>
      <c r="AA50">
        <v>96.67</v>
      </c>
      <c r="AB50">
        <v>48.33</v>
      </c>
      <c r="AC50">
        <v>3.16</v>
      </c>
      <c r="AD50">
        <v>11.15</v>
      </c>
      <c r="AE50">
        <v>11.15</v>
      </c>
      <c r="AF50">
        <v>1.74</v>
      </c>
    </row>
    <row r="51" spans="1:32">
      <c r="A51" t="s">
        <v>93</v>
      </c>
      <c r="B51" s="75">
        <v>260.83</v>
      </c>
      <c r="C51" s="75">
        <v>86.94</v>
      </c>
      <c r="D51" s="135">
        <f t="shared" si="0"/>
        <v>73.050000000000011</v>
      </c>
      <c r="E51" s="75"/>
      <c r="F51" s="78">
        <v>15.68</v>
      </c>
      <c r="G51" s="78">
        <v>15.68</v>
      </c>
      <c r="H51" s="78">
        <v>16.079999999999998</v>
      </c>
      <c r="I51">
        <v>115.75</v>
      </c>
      <c r="J51">
        <v>251.58</v>
      </c>
      <c r="K51">
        <v>100.97</v>
      </c>
      <c r="L51">
        <v>1.55</v>
      </c>
      <c r="M51">
        <v>22.7</v>
      </c>
      <c r="N51" s="135">
        <v>24.35</v>
      </c>
      <c r="O51" s="135">
        <v>24.35</v>
      </c>
      <c r="P51" s="135">
        <v>24.35</v>
      </c>
      <c r="Q51">
        <v>1.46</v>
      </c>
      <c r="R51">
        <v>133.12</v>
      </c>
      <c r="S51">
        <v>2.08</v>
      </c>
      <c r="T51">
        <v>15.12</v>
      </c>
      <c r="U51">
        <v>5.04</v>
      </c>
      <c r="V51">
        <v>5.05</v>
      </c>
      <c r="W51">
        <v>250</v>
      </c>
      <c r="X51">
        <v>50</v>
      </c>
      <c r="Y51">
        <v>96.79</v>
      </c>
      <c r="Z51">
        <v>45.25</v>
      </c>
      <c r="AA51">
        <v>96.67</v>
      </c>
      <c r="AB51">
        <v>48.33</v>
      </c>
      <c r="AC51">
        <v>3.16</v>
      </c>
      <c r="AD51">
        <v>11.27</v>
      </c>
      <c r="AE51">
        <v>11.27</v>
      </c>
      <c r="AF51">
        <v>1.74</v>
      </c>
    </row>
    <row r="52" spans="1:32">
      <c r="A52" t="s">
        <v>94</v>
      </c>
      <c r="B52" s="75">
        <v>260.83</v>
      </c>
      <c r="C52" s="75">
        <v>86.94</v>
      </c>
      <c r="D52" s="135">
        <f t="shared" si="0"/>
        <v>73.050000000000011</v>
      </c>
      <c r="E52" s="75"/>
      <c r="F52" s="78">
        <v>15.72</v>
      </c>
      <c r="G52" s="78">
        <v>15.72</v>
      </c>
      <c r="H52" s="78">
        <v>16.11</v>
      </c>
      <c r="I52">
        <v>115.75</v>
      </c>
      <c r="J52">
        <v>251.58</v>
      </c>
      <c r="K52">
        <v>100.97</v>
      </c>
      <c r="L52">
        <v>1.55</v>
      </c>
      <c r="M52">
        <v>22.74</v>
      </c>
      <c r="N52" s="135">
        <v>24.35</v>
      </c>
      <c r="O52" s="135">
        <v>24.35</v>
      </c>
      <c r="P52" s="135">
        <v>24.35</v>
      </c>
      <c r="Q52">
        <v>1.46</v>
      </c>
      <c r="R52">
        <v>133.36000000000001</v>
      </c>
      <c r="S52">
        <v>2.08</v>
      </c>
      <c r="T52">
        <v>15.32</v>
      </c>
      <c r="U52">
        <v>5.1100000000000003</v>
      </c>
      <c r="V52">
        <v>5.1100000000000003</v>
      </c>
      <c r="W52">
        <v>250</v>
      </c>
      <c r="X52">
        <v>50</v>
      </c>
      <c r="Y52">
        <v>97.6</v>
      </c>
      <c r="Z52">
        <v>45.45</v>
      </c>
      <c r="AA52">
        <v>96.67</v>
      </c>
      <c r="AB52">
        <v>48.33</v>
      </c>
      <c r="AC52">
        <v>3.16</v>
      </c>
      <c r="AD52">
        <v>11.41</v>
      </c>
      <c r="AE52">
        <v>11.41</v>
      </c>
      <c r="AF52">
        <v>1.74</v>
      </c>
    </row>
    <row r="53" spans="1:32">
      <c r="A53" t="s">
        <v>95</v>
      </c>
      <c r="B53" s="75">
        <v>260.83</v>
      </c>
      <c r="C53" s="75">
        <v>86.94</v>
      </c>
      <c r="D53" s="135">
        <f t="shared" si="0"/>
        <v>73.050000000000011</v>
      </c>
      <c r="E53" s="75"/>
      <c r="F53" s="78">
        <v>15.69</v>
      </c>
      <c r="G53" s="78">
        <v>15.69</v>
      </c>
      <c r="H53" s="78">
        <v>16.079999999999998</v>
      </c>
      <c r="I53">
        <v>94.57</v>
      </c>
      <c r="J53">
        <v>251.58</v>
      </c>
      <c r="K53">
        <v>100.97</v>
      </c>
      <c r="L53">
        <v>1.55</v>
      </c>
      <c r="M53">
        <v>22.85</v>
      </c>
      <c r="N53" s="135">
        <v>24.35</v>
      </c>
      <c r="O53" s="135">
        <v>24.35</v>
      </c>
      <c r="P53" s="135">
        <v>24.35</v>
      </c>
      <c r="Q53">
        <v>1.46</v>
      </c>
      <c r="R53">
        <v>132.87</v>
      </c>
      <c r="S53">
        <v>2.08</v>
      </c>
      <c r="T53">
        <v>16.27</v>
      </c>
      <c r="U53">
        <v>5.42</v>
      </c>
      <c r="V53">
        <v>5.43</v>
      </c>
      <c r="W53">
        <v>250</v>
      </c>
      <c r="X53">
        <v>50</v>
      </c>
      <c r="Y53">
        <v>96.99</v>
      </c>
      <c r="Z53">
        <v>45.46</v>
      </c>
      <c r="AA53">
        <v>96.67</v>
      </c>
      <c r="AB53">
        <v>48.33</v>
      </c>
      <c r="AC53">
        <v>3.01</v>
      </c>
      <c r="AD53">
        <v>15.22</v>
      </c>
      <c r="AE53">
        <v>15.22</v>
      </c>
      <c r="AF53">
        <v>1.74</v>
      </c>
    </row>
    <row r="54" spans="1:32">
      <c r="A54" t="s">
        <v>96</v>
      </c>
      <c r="B54" s="75">
        <v>260.83</v>
      </c>
      <c r="C54" s="75">
        <v>86.94</v>
      </c>
      <c r="D54" s="135">
        <f t="shared" si="0"/>
        <v>73.050000000000011</v>
      </c>
      <c r="E54" s="75"/>
      <c r="F54" s="78">
        <v>15.56</v>
      </c>
      <c r="G54" s="78">
        <v>15.56</v>
      </c>
      <c r="H54" s="78">
        <v>15.94</v>
      </c>
      <c r="I54">
        <v>66.2</v>
      </c>
      <c r="J54">
        <v>251.58</v>
      </c>
      <c r="K54">
        <v>100.97</v>
      </c>
      <c r="L54">
        <v>1.55</v>
      </c>
      <c r="M54">
        <v>22.91</v>
      </c>
      <c r="N54" s="135">
        <v>24.35</v>
      </c>
      <c r="O54" s="135">
        <v>24.35</v>
      </c>
      <c r="P54" s="135">
        <v>24.35</v>
      </c>
      <c r="Q54">
        <v>1.46</v>
      </c>
      <c r="R54">
        <v>131.82</v>
      </c>
      <c r="S54">
        <v>2.08</v>
      </c>
      <c r="T54">
        <v>16.12</v>
      </c>
      <c r="U54">
        <v>5.38</v>
      </c>
      <c r="V54">
        <v>5.37</v>
      </c>
      <c r="W54">
        <v>250</v>
      </c>
      <c r="X54">
        <v>50</v>
      </c>
      <c r="Y54">
        <v>96.69</v>
      </c>
      <c r="Z54">
        <v>45.44</v>
      </c>
      <c r="AA54">
        <v>96.67</v>
      </c>
      <c r="AB54">
        <v>48.33</v>
      </c>
      <c r="AC54">
        <v>3.02</v>
      </c>
      <c r="AD54">
        <v>15.36</v>
      </c>
      <c r="AE54">
        <v>15.36</v>
      </c>
      <c r="AF54">
        <v>1.74</v>
      </c>
    </row>
    <row r="55" spans="1:32">
      <c r="A55" t="s">
        <v>97</v>
      </c>
      <c r="B55" s="75">
        <v>260.83</v>
      </c>
      <c r="C55" s="75">
        <v>86.94</v>
      </c>
      <c r="D55" s="135">
        <f t="shared" si="0"/>
        <v>73.050000000000011</v>
      </c>
      <c r="E55" s="75"/>
      <c r="F55" s="78">
        <v>15.34</v>
      </c>
      <c r="G55" s="78">
        <v>15.34</v>
      </c>
      <c r="H55" s="78">
        <v>15.73</v>
      </c>
      <c r="I55">
        <v>66.2</v>
      </c>
      <c r="J55">
        <v>251.58</v>
      </c>
      <c r="K55">
        <v>100.97</v>
      </c>
      <c r="L55">
        <v>1.55</v>
      </c>
      <c r="M55">
        <v>23.14</v>
      </c>
      <c r="N55" s="135">
        <v>24.35</v>
      </c>
      <c r="O55" s="135">
        <v>24.35</v>
      </c>
      <c r="P55" s="135">
        <v>24.35</v>
      </c>
      <c r="Q55">
        <v>1.61</v>
      </c>
      <c r="R55">
        <v>129.53</v>
      </c>
      <c r="S55">
        <v>2.08</v>
      </c>
      <c r="T55">
        <v>16.010000000000002</v>
      </c>
      <c r="U55">
        <v>5.34</v>
      </c>
      <c r="V55">
        <v>5.33</v>
      </c>
      <c r="W55">
        <v>250</v>
      </c>
      <c r="X55">
        <v>50</v>
      </c>
      <c r="Y55">
        <v>95.78</v>
      </c>
      <c r="Z55">
        <v>45.24</v>
      </c>
      <c r="AA55">
        <v>96.67</v>
      </c>
      <c r="AB55">
        <v>48.33</v>
      </c>
      <c r="AC55">
        <v>3.02</v>
      </c>
      <c r="AD55">
        <v>14.97</v>
      </c>
      <c r="AE55">
        <v>14.97</v>
      </c>
      <c r="AF55">
        <v>1.74</v>
      </c>
    </row>
    <row r="56" spans="1:32">
      <c r="A56" t="s">
        <v>98</v>
      </c>
      <c r="B56" s="75">
        <v>260.83</v>
      </c>
      <c r="C56" s="75">
        <v>86.94</v>
      </c>
      <c r="D56" s="135">
        <f t="shared" si="0"/>
        <v>73.050000000000011</v>
      </c>
      <c r="E56" s="75"/>
      <c r="F56" s="78">
        <v>15.27</v>
      </c>
      <c r="G56" s="78">
        <v>15.27</v>
      </c>
      <c r="H56" s="78">
        <v>15.64</v>
      </c>
      <c r="I56">
        <v>66.2</v>
      </c>
      <c r="J56">
        <v>251.58</v>
      </c>
      <c r="K56">
        <v>100.97</v>
      </c>
      <c r="L56">
        <v>1.55</v>
      </c>
      <c r="M56">
        <v>31.2</v>
      </c>
      <c r="N56" s="135">
        <v>24.35</v>
      </c>
      <c r="O56" s="135">
        <v>24.35</v>
      </c>
      <c r="P56" s="135">
        <v>24.35</v>
      </c>
      <c r="Q56">
        <v>1.61</v>
      </c>
      <c r="R56">
        <v>126.02</v>
      </c>
      <c r="S56">
        <v>2.08</v>
      </c>
      <c r="T56">
        <v>16.559999999999999</v>
      </c>
      <c r="U56">
        <v>5.52</v>
      </c>
      <c r="V56">
        <v>5.52</v>
      </c>
      <c r="W56">
        <v>250</v>
      </c>
      <c r="X56">
        <v>50</v>
      </c>
      <c r="Y56">
        <v>94.52</v>
      </c>
      <c r="Z56">
        <v>44.76</v>
      </c>
      <c r="AA56">
        <v>95.34</v>
      </c>
      <c r="AB56">
        <v>47.66</v>
      </c>
      <c r="AC56">
        <v>3.02</v>
      </c>
      <c r="AD56">
        <v>14.56</v>
      </c>
      <c r="AE56">
        <v>14.56</v>
      </c>
      <c r="AF56">
        <v>1.74</v>
      </c>
    </row>
    <row r="57" spans="1:32">
      <c r="A57" t="s">
        <v>99</v>
      </c>
      <c r="B57" s="75">
        <v>260.83</v>
      </c>
      <c r="C57" s="75">
        <v>86.94</v>
      </c>
      <c r="D57" s="135">
        <f t="shared" si="0"/>
        <v>73.050000000000011</v>
      </c>
      <c r="E57" s="75"/>
      <c r="F57" s="78">
        <v>15.09</v>
      </c>
      <c r="G57" s="78">
        <v>15.09</v>
      </c>
      <c r="H57" s="78">
        <v>15.47</v>
      </c>
      <c r="I57">
        <v>66.2</v>
      </c>
      <c r="J57">
        <v>251.58</v>
      </c>
      <c r="K57">
        <v>100.97</v>
      </c>
      <c r="L57">
        <v>1.55</v>
      </c>
      <c r="M57">
        <v>31.43</v>
      </c>
      <c r="N57" s="135">
        <v>24.35</v>
      </c>
      <c r="O57" s="135">
        <v>24.35</v>
      </c>
      <c r="P57" s="135">
        <v>24.35</v>
      </c>
      <c r="Q57">
        <v>1.61</v>
      </c>
      <c r="R57">
        <v>121.93</v>
      </c>
      <c r="S57">
        <v>2.08</v>
      </c>
      <c r="T57">
        <v>16.579999999999998</v>
      </c>
      <c r="U57">
        <v>5.53</v>
      </c>
      <c r="V57">
        <v>5.53</v>
      </c>
      <c r="W57">
        <v>250</v>
      </c>
      <c r="X57">
        <v>50</v>
      </c>
      <c r="Y57">
        <v>92.1</v>
      </c>
      <c r="Z57">
        <v>44.56</v>
      </c>
      <c r="AA57">
        <v>94.67</v>
      </c>
      <c r="AB57">
        <v>47.33</v>
      </c>
      <c r="AC57">
        <v>3.01</v>
      </c>
      <c r="AD57">
        <v>14.08</v>
      </c>
      <c r="AE57">
        <v>14.08</v>
      </c>
      <c r="AF57">
        <v>1.74</v>
      </c>
    </row>
    <row r="58" spans="1:32">
      <c r="A58" t="s">
        <v>100</v>
      </c>
      <c r="B58" s="75">
        <v>260.83</v>
      </c>
      <c r="C58" s="75">
        <v>86.94</v>
      </c>
      <c r="D58" s="135">
        <f t="shared" si="0"/>
        <v>73.050000000000011</v>
      </c>
      <c r="E58" s="75"/>
      <c r="F58" s="78">
        <v>14.78</v>
      </c>
      <c r="G58" s="78">
        <v>14.78</v>
      </c>
      <c r="H58" s="78">
        <v>15.15</v>
      </c>
      <c r="I58">
        <v>66.2</v>
      </c>
      <c r="J58">
        <v>251.58</v>
      </c>
      <c r="K58">
        <v>100.97</v>
      </c>
      <c r="L58">
        <v>1.55</v>
      </c>
      <c r="M58">
        <v>31.7</v>
      </c>
      <c r="N58" s="135">
        <v>24.35</v>
      </c>
      <c r="O58" s="135">
        <v>24.35</v>
      </c>
      <c r="P58" s="135">
        <v>24.35</v>
      </c>
      <c r="Q58">
        <v>1.61</v>
      </c>
      <c r="R58">
        <v>117.13</v>
      </c>
      <c r="S58">
        <v>2.08</v>
      </c>
      <c r="T58">
        <v>16.59</v>
      </c>
      <c r="U58">
        <v>5.53</v>
      </c>
      <c r="V58">
        <v>5.53</v>
      </c>
      <c r="W58">
        <v>246.18</v>
      </c>
      <c r="X58">
        <v>49.24</v>
      </c>
      <c r="Y58">
        <v>89.38</v>
      </c>
      <c r="Z58">
        <v>43.54</v>
      </c>
      <c r="AA58">
        <v>92</v>
      </c>
      <c r="AB58">
        <v>46</v>
      </c>
      <c r="AC58">
        <v>3.01</v>
      </c>
      <c r="AD58">
        <v>13.64</v>
      </c>
      <c r="AE58">
        <v>13.64</v>
      </c>
      <c r="AF58">
        <v>1.74</v>
      </c>
    </row>
    <row r="59" spans="1:32">
      <c r="A59" t="s">
        <v>101</v>
      </c>
      <c r="B59" s="75">
        <v>260.83</v>
      </c>
      <c r="C59" s="75">
        <v>86.94</v>
      </c>
      <c r="D59" s="135">
        <f t="shared" si="0"/>
        <v>73.050000000000011</v>
      </c>
      <c r="E59" s="75"/>
      <c r="F59" s="78">
        <v>14.1</v>
      </c>
      <c r="G59" s="78">
        <v>14.1</v>
      </c>
      <c r="H59" s="78">
        <v>14.45</v>
      </c>
      <c r="I59">
        <v>66.2</v>
      </c>
      <c r="J59">
        <v>251.58</v>
      </c>
      <c r="K59">
        <v>100.97</v>
      </c>
      <c r="L59">
        <v>1.55</v>
      </c>
      <c r="M59">
        <v>32.06</v>
      </c>
      <c r="N59" s="135">
        <v>24.35</v>
      </c>
      <c r="O59" s="135">
        <v>24.35</v>
      </c>
      <c r="P59" s="135">
        <v>24.35</v>
      </c>
      <c r="Q59">
        <v>1.61</v>
      </c>
      <c r="R59">
        <v>111.8</v>
      </c>
      <c r="S59">
        <v>2.04</v>
      </c>
      <c r="T59">
        <v>16.829999999999998</v>
      </c>
      <c r="U59">
        <v>5.61</v>
      </c>
      <c r="V59">
        <v>5.6</v>
      </c>
      <c r="W59">
        <v>238.04</v>
      </c>
      <c r="X59">
        <v>47.61</v>
      </c>
      <c r="Y59">
        <v>86.46</v>
      </c>
      <c r="Z59">
        <v>42.39</v>
      </c>
      <c r="AA59">
        <v>89.34</v>
      </c>
      <c r="AB59">
        <v>44.66</v>
      </c>
      <c r="AC59">
        <v>3.03</v>
      </c>
      <c r="AD59">
        <v>13.91</v>
      </c>
      <c r="AE59">
        <v>13.91</v>
      </c>
      <c r="AF59">
        <v>1.74</v>
      </c>
    </row>
    <row r="60" spans="1:32">
      <c r="A60" t="s">
        <v>102</v>
      </c>
      <c r="B60" s="75">
        <v>260.83</v>
      </c>
      <c r="C60" s="75">
        <v>86.94</v>
      </c>
      <c r="D60" s="135">
        <f t="shared" si="0"/>
        <v>73.050000000000011</v>
      </c>
      <c r="E60" s="75"/>
      <c r="F60" s="78">
        <v>13.29</v>
      </c>
      <c r="G60" s="78">
        <v>13.29</v>
      </c>
      <c r="H60" s="78">
        <v>13.63</v>
      </c>
      <c r="I60">
        <v>66.2</v>
      </c>
      <c r="J60">
        <v>251.58</v>
      </c>
      <c r="K60">
        <v>100.97</v>
      </c>
      <c r="L60">
        <v>1.55</v>
      </c>
      <c r="M60">
        <v>32.39</v>
      </c>
      <c r="N60" s="135">
        <v>24.35</v>
      </c>
      <c r="O60" s="135">
        <v>24.35</v>
      </c>
      <c r="P60" s="135">
        <v>24.35</v>
      </c>
      <c r="Q60">
        <v>1.61</v>
      </c>
      <c r="R60">
        <v>106.35</v>
      </c>
      <c r="S60">
        <v>2.04</v>
      </c>
      <c r="T60">
        <v>16.73</v>
      </c>
      <c r="U60">
        <v>5.58</v>
      </c>
      <c r="V60">
        <v>5.57</v>
      </c>
      <c r="W60">
        <v>229.02</v>
      </c>
      <c r="X60">
        <v>45.8</v>
      </c>
      <c r="Y60">
        <v>81.7</v>
      </c>
      <c r="Z60">
        <v>41.09</v>
      </c>
      <c r="AA60">
        <v>83.34</v>
      </c>
      <c r="AB60">
        <v>41.66</v>
      </c>
      <c r="AC60">
        <v>3.04</v>
      </c>
      <c r="AD60">
        <v>14.17</v>
      </c>
      <c r="AE60">
        <v>14.17</v>
      </c>
      <c r="AF60">
        <v>1.74</v>
      </c>
    </row>
    <row r="61" spans="1:32">
      <c r="A61" t="s">
        <v>103</v>
      </c>
      <c r="B61" s="75">
        <v>260.83</v>
      </c>
      <c r="C61" s="75">
        <v>86.94</v>
      </c>
      <c r="D61" s="135">
        <f t="shared" si="0"/>
        <v>73.050000000000011</v>
      </c>
      <c r="E61" s="75"/>
      <c r="F61" s="78">
        <v>12.63</v>
      </c>
      <c r="G61" s="78">
        <v>12.63</v>
      </c>
      <c r="H61" s="78">
        <v>12.95</v>
      </c>
      <c r="I61">
        <v>66.2</v>
      </c>
      <c r="J61">
        <v>251.58</v>
      </c>
      <c r="K61">
        <v>100.97</v>
      </c>
      <c r="L61">
        <v>1.55</v>
      </c>
      <c r="M61">
        <v>32.450000000000003</v>
      </c>
      <c r="N61" s="135">
        <v>24.35</v>
      </c>
      <c r="O61" s="135">
        <v>24.35</v>
      </c>
      <c r="P61" s="135">
        <v>24.35</v>
      </c>
      <c r="Q61">
        <v>1.61</v>
      </c>
      <c r="R61">
        <v>99.8</v>
      </c>
      <c r="S61">
        <v>2.04</v>
      </c>
      <c r="T61">
        <v>17.07</v>
      </c>
      <c r="U61">
        <v>5.69</v>
      </c>
      <c r="V61">
        <v>5.68</v>
      </c>
      <c r="W61">
        <v>217.93</v>
      </c>
      <c r="X61">
        <v>43.59</v>
      </c>
      <c r="Y61">
        <v>78.41</v>
      </c>
      <c r="Z61">
        <v>39.57</v>
      </c>
      <c r="AA61">
        <v>76</v>
      </c>
      <c r="AB61">
        <v>38</v>
      </c>
      <c r="AC61">
        <v>3.04</v>
      </c>
      <c r="AD61">
        <v>14.54</v>
      </c>
      <c r="AE61">
        <v>14.54</v>
      </c>
      <c r="AF61">
        <v>1.74</v>
      </c>
    </row>
    <row r="62" spans="1:32">
      <c r="A62" t="s">
        <v>104</v>
      </c>
      <c r="B62" s="75">
        <v>260.83</v>
      </c>
      <c r="C62" s="75">
        <v>86.94</v>
      </c>
      <c r="D62" s="135">
        <f t="shared" si="0"/>
        <v>73.050000000000011</v>
      </c>
      <c r="E62" s="75"/>
      <c r="F62" s="78">
        <v>11.76</v>
      </c>
      <c r="G62" s="78">
        <v>11.76</v>
      </c>
      <c r="H62" s="78">
        <v>12.05</v>
      </c>
      <c r="I62">
        <v>66.2</v>
      </c>
      <c r="J62">
        <v>251.58</v>
      </c>
      <c r="K62">
        <v>100.97</v>
      </c>
      <c r="L62">
        <v>1.55</v>
      </c>
      <c r="M62">
        <v>32.380000000000003</v>
      </c>
      <c r="N62" s="135">
        <v>24.35</v>
      </c>
      <c r="O62" s="135">
        <v>24.35</v>
      </c>
      <c r="P62" s="135">
        <v>24.35</v>
      </c>
      <c r="Q62">
        <v>1.61</v>
      </c>
      <c r="R62">
        <v>92.69</v>
      </c>
      <c r="S62">
        <v>2.04</v>
      </c>
      <c r="T62">
        <v>17.3</v>
      </c>
      <c r="U62">
        <v>5.77</v>
      </c>
      <c r="V62">
        <v>5.76</v>
      </c>
      <c r="W62">
        <v>205.3</v>
      </c>
      <c r="X62">
        <v>41.06</v>
      </c>
      <c r="Y62">
        <v>73.959999999999994</v>
      </c>
      <c r="Z62">
        <v>37.909999999999997</v>
      </c>
      <c r="AA62">
        <v>71.34</v>
      </c>
      <c r="AB62">
        <v>35.659999999999997</v>
      </c>
      <c r="AC62">
        <v>3.03</v>
      </c>
      <c r="AD62">
        <v>14.84</v>
      </c>
      <c r="AE62">
        <v>14.84</v>
      </c>
      <c r="AF62">
        <v>1.74</v>
      </c>
    </row>
    <row r="63" spans="1:32">
      <c r="A63" t="s">
        <v>105</v>
      </c>
      <c r="B63" s="75">
        <v>260.83</v>
      </c>
      <c r="C63" s="75">
        <v>86.94</v>
      </c>
      <c r="D63" s="135">
        <f t="shared" si="0"/>
        <v>73.050000000000011</v>
      </c>
      <c r="E63" s="75"/>
      <c r="F63" s="78">
        <v>10.74</v>
      </c>
      <c r="G63" s="78">
        <v>10.74</v>
      </c>
      <c r="H63" s="78">
        <v>11.01</v>
      </c>
      <c r="I63">
        <v>66.2</v>
      </c>
      <c r="J63">
        <v>251.58</v>
      </c>
      <c r="K63">
        <v>100.97</v>
      </c>
      <c r="L63">
        <v>1.55</v>
      </c>
      <c r="M63">
        <v>32.200000000000003</v>
      </c>
      <c r="N63" s="135">
        <v>24.35</v>
      </c>
      <c r="O63" s="135">
        <v>24.35</v>
      </c>
      <c r="P63" s="135">
        <v>24.35</v>
      </c>
      <c r="Q63">
        <v>1.76</v>
      </c>
      <c r="R63">
        <v>84.94</v>
      </c>
      <c r="S63">
        <v>2.04</v>
      </c>
      <c r="T63">
        <v>17.39</v>
      </c>
      <c r="U63">
        <v>5.8</v>
      </c>
      <c r="V63">
        <v>5.78</v>
      </c>
      <c r="W63">
        <v>190.63</v>
      </c>
      <c r="X63">
        <v>38.119999999999997</v>
      </c>
      <c r="Y63">
        <v>66.03</v>
      </c>
      <c r="Z63">
        <v>35.11</v>
      </c>
      <c r="AA63">
        <v>64.67</v>
      </c>
      <c r="AB63">
        <v>32.33</v>
      </c>
      <c r="AC63">
        <v>3.08</v>
      </c>
      <c r="AD63">
        <v>15.67</v>
      </c>
      <c r="AE63">
        <v>15.67</v>
      </c>
      <c r="AF63">
        <v>1.74</v>
      </c>
    </row>
    <row r="64" spans="1:32">
      <c r="A64" t="s">
        <v>106</v>
      </c>
      <c r="B64" s="75">
        <v>260.83</v>
      </c>
      <c r="C64" s="75">
        <v>86.94</v>
      </c>
      <c r="D64" s="135">
        <f t="shared" si="0"/>
        <v>73.050000000000011</v>
      </c>
      <c r="E64" s="75"/>
      <c r="F64" s="78">
        <v>9.8000000000000007</v>
      </c>
      <c r="G64" s="78">
        <v>9.8000000000000007</v>
      </c>
      <c r="H64" s="78">
        <v>10.039999999999999</v>
      </c>
      <c r="I64">
        <v>66.2</v>
      </c>
      <c r="J64">
        <v>251.58</v>
      </c>
      <c r="K64">
        <v>100.97</v>
      </c>
      <c r="L64">
        <v>1.55</v>
      </c>
      <c r="M64">
        <v>32.07</v>
      </c>
      <c r="N64" s="135">
        <v>24.35</v>
      </c>
      <c r="O64" s="135">
        <v>24.35</v>
      </c>
      <c r="P64" s="135">
        <v>24.35</v>
      </c>
      <c r="Q64">
        <v>1.76</v>
      </c>
      <c r="R64">
        <v>76.94</v>
      </c>
      <c r="S64">
        <v>2.04</v>
      </c>
      <c r="T64">
        <v>17.920000000000002</v>
      </c>
      <c r="U64">
        <v>5.97</v>
      </c>
      <c r="V64">
        <v>5.99</v>
      </c>
      <c r="W64">
        <v>175.26</v>
      </c>
      <c r="X64">
        <v>35.049999999999997</v>
      </c>
      <c r="Y64">
        <v>59.55</v>
      </c>
      <c r="Z64">
        <v>32.94</v>
      </c>
      <c r="AA64">
        <v>56.67</v>
      </c>
      <c r="AB64">
        <v>28.33</v>
      </c>
      <c r="AC64">
        <v>3.34</v>
      </c>
      <c r="AD64">
        <v>16.600000000000001</v>
      </c>
      <c r="AE64">
        <v>16.600000000000001</v>
      </c>
      <c r="AF64">
        <v>1.74</v>
      </c>
    </row>
    <row r="65" spans="1:32">
      <c r="A65" t="s">
        <v>107</v>
      </c>
      <c r="B65" s="75">
        <v>260.83</v>
      </c>
      <c r="C65" s="75">
        <v>86.94</v>
      </c>
      <c r="D65" s="135">
        <f t="shared" si="0"/>
        <v>73.050000000000011</v>
      </c>
      <c r="E65" s="75"/>
      <c r="F65" s="78">
        <v>8.6999999999999993</v>
      </c>
      <c r="G65" s="78">
        <v>8.6999999999999993</v>
      </c>
      <c r="H65" s="78">
        <v>8.91</v>
      </c>
      <c r="I65">
        <v>66.2</v>
      </c>
      <c r="J65">
        <v>251.58</v>
      </c>
      <c r="K65">
        <v>100.97</v>
      </c>
      <c r="L65">
        <v>1.55</v>
      </c>
      <c r="M65">
        <v>31.8</v>
      </c>
      <c r="N65" s="135">
        <v>24.35</v>
      </c>
      <c r="O65" s="135">
        <v>24.35</v>
      </c>
      <c r="P65" s="135">
        <v>24.35</v>
      </c>
      <c r="Q65">
        <v>1.76</v>
      </c>
      <c r="R65">
        <v>68.61</v>
      </c>
      <c r="S65">
        <v>2.04</v>
      </c>
      <c r="T65">
        <v>18.53</v>
      </c>
      <c r="U65">
        <v>6.18</v>
      </c>
      <c r="V65">
        <v>6.18</v>
      </c>
      <c r="W65">
        <v>159</v>
      </c>
      <c r="X65">
        <v>31.8</v>
      </c>
      <c r="Y65">
        <v>53.18</v>
      </c>
      <c r="Z65">
        <v>30.42</v>
      </c>
      <c r="AA65">
        <v>49.34</v>
      </c>
      <c r="AB65">
        <v>24.66</v>
      </c>
      <c r="AC65">
        <v>3.45</v>
      </c>
      <c r="AD65">
        <v>15.17</v>
      </c>
      <c r="AE65">
        <v>15.17</v>
      </c>
      <c r="AF65">
        <v>1.74</v>
      </c>
    </row>
    <row r="66" spans="1:32">
      <c r="A66" t="s">
        <v>108</v>
      </c>
      <c r="B66" s="75">
        <v>260.83</v>
      </c>
      <c r="C66" s="75">
        <v>86.94</v>
      </c>
      <c r="D66" s="135">
        <f t="shared" si="0"/>
        <v>73.050000000000011</v>
      </c>
      <c r="E66" s="75"/>
      <c r="F66" s="78">
        <v>7.47</v>
      </c>
      <c r="G66" s="78">
        <v>7.47</v>
      </c>
      <c r="H66" s="78">
        <v>7.66</v>
      </c>
      <c r="I66">
        <v>66.2</v>
      </c>
      <c r="J66">
        <v>251.58</v>
      </c>
      <c r="K66">
        <v>100.97</v>
      </c>
      <c r="L66">
        <v>1.55</v>
      </c>
      <c r="M66">
        <v>31.5</v>
      </c>
      <c r="N66" s="135">
        <v>24.35</v>
      </c>
      <c r="O66" s="135">
        <v>24.35</v>
      </c>
      <c r="P66" s="135">
        <v>24.35</v>
      </c>
      <c r="Q66">
        <v>1.76</v>
      </c>
      <c r="R66">
        <v>59.94</v>
      </c>
      <c r="S66">
        <v>2.04</v>
      </c>
      <c r="T66">
        <v>19</v>
      </c>
      <c r="U66">
        <v>6.33</v>
      </c>
      <c r="V66">
        <v>6.33</v>
      </c>
      <c r="W66">
        <v>140.97999999999999</v>
      </c>
      <c r="X66">
        <v>28.2</v>
      </c>
      <c r="Y66">
        <v>46.71</v>
      </c>
      <c r="Z66">
        <v>27.77</v>
      </c>
      <c r="AA66">
        <v>47.34</v>
      </c>
      <c r="AB66">
        <v>23.66</v>
      </c>
      <c r="AC66">
        <v>3.42</v>
      </c>
      <c r="AD66">
        <v>15.32</v>
      </c>
      <c r="AE66">
        <v>15.32</v>
      </c>
      <c r="AF66">
        <v>1.74</v>
      </c>
    </row>
    <row r="67" spans="1:32">
      <c r="A67" t="s">
        <v>109</v>
      </c>
      <c r="B67" s="75">
        <v>260.83</v>
      </c>
      <c r="C67" s="75">
        <v>86.94</v>
      </c>
      <c r="D67" s="135">
        <f t="shared" si="0"/>
        <v>73.050000000000011</v>
      </c>
      <c r="E67" s="75"/>
      <c r="F67" s="78">
        <v>6.2</v>
      </c>
      <c r="G67" s="78">
        <v>6.2</v>
      </c>
      <c r="H67" s="78">
        <v>6.35</v>
      </c>
      <c r="I67">
        <v>70.36</v>
      </c>
      <c r="J67">
        <v>251.58</v>
      </c>
      <c r="K67">
        <v>100.97</v>
      </c>
      <c r="L67">
        <v>1.63</v>
      </c>
      <c r="M67">
        <v>31.17</v>
      </c>
      <c r="N67" s="135">
        <v>24.35</v>
      </c>
      <c r="O67" s="135">
        <v>24.35</v>
      </c>
      <c r="P67" s="135">
        <v>24.35</v>
      </c>
      <c r="Q67">
        <v>1.76</v>
      </c>
      <c r="R67">
        <v>49.51</v>
      </c>
      <c r="S67">
        <v>2</v>
      </c>
      <c r="T67">
        <v>19.22</v>
      </c>
      <c r="U67">
        <v>6.41</v>
      </c>
      <c r="V67">
        <v>6.39</v>
      </c>
      <c r="W67">
        <v>121.99</v>
      </c>
      <c r="X67">
        <v>24.4</v>
      </c>
      <c r="Y67">
        <v>40.69</v>
      </c>
      <c r="Z67">
        <v>24.61</v>
      </c>
      <c r="AA67">
        <v>34</v>
      </c>
      <c r="AB67">
        <v>17</v>
      </c>
      <c r="AC67">
        <v>3.4</v>
      </c>
      <c r="AD67">
        <v>17.02</v>
      </c>
      <c r="AE67">
        <v>17.02</v>
      </c>
      <c r="AF67">
        <v>1.74</v>
      </c>
    </row>
    <row r="68" spans="1:32">
      <c r="A68" t="s">
        <v>110</v>
      </c>
      <c r="B68" s="75">
        <v>260.83</v>
      </c>
      <c r="C68" s="75">
        <v>86.94</v>
      </c>
      <c r="D68" s="135">
        <f t="shared" ref="D68:D98" si="1">N68+O68+P68</f>
        <v>73.050000000000011</v>
      </c>
      <c r="E68" s="75"/>
      <c r="F68" s="78">
        <v>4.7699999999999996</v>
      </c>
      <c r="G68" s="78">
        <v>4.7699999999999996</v>
      </c>
      <c r="H68" s="78">
        <v>4.8899999999999997</v>
      </c>
      <c r="I68">
        <v>70.36</v>
      </c>
      <c r="J68">
        <v>251.58</v>
      </c>
      <c r="K68">
        <v>100.97</v>
      </c>
      <c r="L68">
        <v>1.63</v>
      </c>
      <c r="M68">
        <v>30.92</v>
      </c>
      <c r="N68" s="135">
        <v>24.35</v>
      </c>
      <c r="O68" s="135">
        <v>24.35</v>
      </c>
      <c r="P68" s="135">
        <v>24.35</v>
      </c>
      <c r="Q68">
        <v>1.76</v>
      </c>
      <c r="R68">
        <v>37.909999999999997</v>
      </c>
      <c r="S68">
        <v>2</v>
      </c>
      <c r="T68">
        <v>20.12</v>
      </c>
      <c r="U68">
        <v>6.71</v>
      </c>
      <c r="V68">
        <v>6.71</v>
      </c>
      <c r="W68">
        <v>100.57</v>
      </c>
      <c r="X68">
        <v>20.11</v>
      </c>
      <c r="Y68">
        <v>36</v>
      </c>
      <c r="Z68">
        <v>20.93</v>
      </c>
      <c r="AA68">
        <v>26</v>
      </c>
      <c r="AB68">
        <v>13</v>
      </c>
      <c r="AC68">
        <v>3.45</v>
      </c>
      <c r="AD68">
        <v>18.02</v>
      </c>
      <c r="AE68">
        <v>18.02</v>
      </c>
      <c r="AF68">
        <v>1.74</v>
      </c>
    </row>
    <row r="69" spans="1:32">
      <c r="A69" t="s">
        <v>111</v>
      </c>
      <c r="B69" s="75">
        <v>260.83</v>
      </c>
      <c r="C69" s="75">
        <v>86.94</v>
      </c>
      <c r="D69" s="135">
        <f t="shared" si="1"/>
        <v>58.03</v>
      </c>
      <c r="E69" s="75"/>
      <c r="F69" s="78">
        <v>3.11</v>
      </c>
      <c r="G69" s="78">
        <v>3.11</v>
      </c>
      <c r="H69" s="78">
        <v>3.18</v>
      </c>
      <c r="I69">
        <v>70.36</v>
      </c>
      <c r="J69">
        <v>251.58</v>
      </c>
      <c r="K69">
        <v>100.97</v>
      </c>
      <c r="L69">
        <v>1.63</v>
      </c>
      <c r="M69">
        <v>30.99</v>
      </c>
      <c r="N69" s="135">
        <v>18.510000000000002</v>
      </c>
      <c r="O69" s="135">
        <v>18</v>
      </c>
      <c r="P69" s="135">
        <v>21.52</v>
      </c>
      <c r="Q69">
        <v>1.76</v>
      </c>
      <c r="R69">
        <v>25.91</v>
      </c>
      <c r="S69">
        <v>2</v>
      </c>
      <c r="T69">
        <v>20.78</v>
      </c>
      <c r="U69">
        <v>6.93</v>
      </c>
      <c r="V69">
        <v>6.92</v>
      </c>
      <c r="W69">
        <v>78.459999999999994</v>
      </c>
      <c r="X69">
        <v>15.69</v>
      </c>
      <c r="Y69">
        <v>27.48</v>
      </c>
      <c r="Z69">
        <v>16.07</v>
      </c>
      <c r="AA69">
        <v>20</v>
      </c>
      <c r="AB69">
        <v>10</v>
      </c>
      <c r="AC69">
        <v>4.84</v>
      </c>
      <c r="AD69">
        <v>20.190000000000001</v>
      </c>
      <c r="AE69">
        <v>20.190000000000001</v>
      </c>
      <c r="AF69">
        <v>1.74</v>
      </c>
    </row>
    <row r="70" spans="1:32">
      <c r="A70" t="s">
        <v>112</v>
      </c>
      <c r="B70" s="75">
        <v>260.83</v>
      </c>
      <c r="C70" s="75">
        <v>86.94</v>
      </c>
      <c r="D70" s="135">
        <f t="shared" si="1"/>
        <v>27.009999999999998</v>
      </c>
      <c r="E70" s="75"/>
      <c r="F70" s="78">
        <v>1.79</v>
      </c>
      <c r="G70" s="78">
        <v>1.79</v>
      </c>
      <c r="H70" s="78">
        <v>1.84</v>
      </c>
      <c r="I70">
        <v>66.2</v>
      </c>
      <c r="J70">
        <v>251.58</v>
      </c>
      <c r="K70">
        <v>100.97</v>
      </c>
      <c r="L70">
        <v>1.63</v>
      </c>
      <c r="M70">
        <v>31.7</v>
      </c>
      <c r="N70" s="135">
        <v>6.56</v>
      </c>
      <c r="O70" s="135">
        <v>8</v>
      </c>
      <c r="P70" s="135">
        <v>12.45</v>
      </c>
      <c r="Q70">
        <v>1.76</v>
      </c>
      <c r="R70">
        <v>15.51</v>
      </c>
      <c r="S70">
        <v>2</v>
      </c>
      <c r="T70">
        <v>21.26</v>
      </c>
      <c r="U70">
        <v>7.09</v>
      </c>
      <c r="V70">
        <v>7.09</v>
      </c>
      <c r="W70">
        <v>53.77</v>
      </c>
      <c r="X70">
        <v>10.75</v>
      </c>
      <c r="Y70">
        <v>19.48</v>
      </c>
      <c r="Z70">
        <v>12.15</v>
      </c>
      <c r="AA70">
        <v>13.33</v>
      </c>
      <c r="AB70">
        <v>6.67</v>
      </c>
      <c r="AC70">
        <v>4.87</v>
      </c>
      <c r="AD70">
        <v>22.66</v>
      </c>
      <c r="AE70">
        <v>22.66</v>
      </c>
      <c r="AF70">
        <v>1.74</v>
      </c>
    </row>
    <row r="71" spans="1:32">
      <c r="A71" t="s">
        <v>113</v>
      </c>
      <c r="B71" s="75">
        <v>260.83</v>
      </c>
      <c r="C71" s="75">
        <v>86.94</v>
      </c>
      <c r="D71" s="135">
        <f t="shared" si="1"/>
        <v>9.4700000000000006</v>
      </c>
      <c r="E71" s="75"/>
      <c r="F71" s="78">
        <v>0.91</v>
      </c>
      <c r="G71" s="78">
        <v>0.91</v>
      </c>
      <c r="H71" s="78">
        <v>0.93</v>
      </c>
      <c r="I71">
        <v>66.2</v>
      </c>
      <c r="J71">
        <v>251.58</v>
      </c>
      <c r="K71">
        <v>100.97</v>
      </c>
      <c r="L71">
        <v>1.63</v>
      </c>
      <c r="M71">
        <v>25.99</v>
      </c>
      <c r="N71" s="135">
        <v>1.52</v>
      </c>
      <c r="O71" s="135">
        <v>2</v>
      </c>
      <c r="P71" s="135">
        <v>5.95</v>
      </c>
      <c r="Q71">
        <v>1.76</v>
      </c>
      <c r="R71">
        <v>6.53</v>
      </c>
      <c r="S71">
        <v>2</v>
      </c>
      <c r="T71">
        <v>22.31</v>
      </c>
      <c r="U71">
        <v>7.44</v>
      </c>
      <c r="V71">
        <v>7.43</v>
      </c>
      <c r="W71">
        <v>31.82</v>
      </c>
      <c r="X71">
        <v>6.36</v>
      </c>
      <c r="Y71">
        <v>15.88</v>
      </c>
      <c r="Z71">
        <v>8.7899999999999991</v>
      </c>
      <c r="AA71">
        <v>8.67</v>
      </c>
      <c r="AB71">
        <v>4.33</v>
      </c>
      <c r="AC71">
        <v>4.8600000000000003</v>
      </c>
      <c r="AD71">
        <v>18.28</v>
      </c>
      <c r="AE71">
        <v>18.28</v>
      </c>
      <c r="AF71">
        <v>1.74</v>
      </c>
    </row>
    <row r="72" spans="1:32">
      <c r="A72" t="s">
        <v>114</v>
      </c>
      <c r="B72" s="75">
        <v>260.83</v>
      </c>
      <c r="C72" s="75">
        <v>86.94</v>
      </c>
      <c r="D72" s="135">
        <f t="shared" si="1"/>
        <v>1.27</v>
      </c>
      <c r="E72" s="75"/>
      <c r="F72" s="78">
        <v>0.38</v>
      </c>
      <c r="G72" s="78">
        <v>0.38</v>
      </c>
      <c r="H72" s="78">
        <v>0.39</v>
      </c>
      <c r="I72">
        <v>66.2</v>
      </c>
      <c r="J72">
        <v>251.58</v>
      </c>
      <c r="K72">
        <v>100.97</v>
      </c>
      <c r="L72">
        <v>1.63</v>
      </c>
      <c r="M72">
        <v>26.14</v>
      </c>
      <c r="N72" s="135">
        <v>0</v>
      </c>
      <c r="O72" s="135">
        <v>0</v>
      </c>
      <c r="P72" s="135">
        <v>1.27</v>
      </c>
      <c r="Q72">
        <v>1.76</v>
      </c>
      <c r="R72">
        <v>0</v>
      </c>
      <c r="S72">
        <v>2</v>
      </c>
      <c r="T72">
        <v>22.98</v>
      </c>
      <c r="U72">
        <v>7.66</v>
      </c>
      <c r="V72">
        <v>7.66</v>
      </c>
      <c r="W72">
        <v>15.53</v>
      </c>
      <c r="X72">
        <v>3.11</v>
      </c>
      <c r="Y72">
        <v>9.09</v>
      </c>
      <c r="Z72">
        <v>4.53</v>
      </c>
      <c r="AA72">
        <v>3.33</v>
      </c>
      <c r="AB72">
        <v>1.67</v>
      </c>
      <c r="AC72">
        <v>4.9000000000000004</v>
      </c>
      <c r="AD72">
        <v>20.88</v>
      </c>
      <c r="AE72">
        <v>20.88</v>
      </c>
      <c r="AF72">
        <v>1.74</v>
      </c>
    </row>
    <row r="73" spans="1:32">
      <c r="A73" t="s">
        <v>115</v>
      </c>
      <c r="B73" s="75">
        <v>260.83</v>
      </c>
      <c r="C73" s="75">
        <v>86.94</v>
      </c>
      <c r="D73" s="135">
        <f t="shared" si="1"/>
        <v>0</v>
      </c>
      <c r="E73" s="75"/>
      <c r="F73" s="78">
        <v>0.03</v>
      </c>
      <c r="G73" s="78">
        <v>0.03</v>
      </c>
      <c r="H73" s="78">
        <v>0.03</v>
      </c>
      <c r="I73">
        <v>66.2</v>
      </c>
      <c r="J73">
        <v>251.58</v>
      </c>
      <c r="K73">
        <v>100.97</v>
      </c>
      <c r="L73">
        <v>1.55</v>
      </c>
      <c r="M73">
        <v>26.3</v>
      </c>
      <c r="N73" s="135">
        <v>0</v>
      </c>
      <c r="O73" s="135">
        <v>0</v>
      </c>
      <c r="P73" s="135">
        <v>0</v>
      </c>
      <c r="Q73">
        <v>1.76</v>
      </c>
      <c r="R73">
        <v>0</v>
      </c>
      <c r="S73">
        <v>2</v>
      </c>
      <c r="T73">
        <v>23.74</v>
      </c>
      <c r="U73">
        <v>7.91</v>
      </c>
      <c r="V73">
        <v>7.91</v>
      </c>
      <c r="W73">
        <v>5.08</v>
      </c>
      <c r="X73">
        <v>1.02</v>
      </c>
      <c r="Y73">
        <v>3.99</v>
      </c>
      <c r="Z73">
        <v>0.36</v>
      </c>
      <c r="AA73">
        <v>2</v>
      </c>
      <c r="AB73">
        <v>1</v>
      </c>
      <c r="AC73">
        <v>4.9400000000000004</v>
      </c>
      <c r="AD73">
        <v>24.05</v>
      </c>
      <c r="AE73">
        <v>24.05</v>
      </c>
      <c r="AF73">
        <v>1.74</v>
      </c>
    </row>
    <row r="74" spans="1:32">
      <c r="A74" t="s">
        <v>116</v>
      </c>
      <c r="B74" s="75">
        <v>260.83</v>
      </c>
      <c r="C74" s="75">
        <v>86.94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66.2</v>
      </c>
      <c r="J74">
        <v>251.58</v>
      </c>
      <c r="K74">
        <v>100.97</v>
      </c>
      <c r="L74">
        <v>1.55</v>
      </c>
      <c r="M74">
        <v>26.45</v>
      </c>
      <c r="N74" s="135">
        <v>0</v>
      </c>
      <c r="O74" s="135">
        <v>0</v>
      </c>
      <c r="P74" s="135">
        <v>0</v>
      </c>
      <c r="Q74">
        <v>1.76</v>
      </c>
      <c r="R74">
        <v>0</v>
      </c>
      <c r="S74">
        <v>2</v>
      </c>
      <c r="T74">
        <v>24.86</v>
      </c>
      <c r="U74">
        <v>8.2899999999999991</v>
      </c>
      <c r="V74">
        <v>8.2799999999999994</v>
      </c>
      <c r="W74">
        <v>0.6</v>
      </c>
      <c r="X74">
        <v>0.12</v>
      </c>
      <c r="Y74">
        <v>1.05</v>
      </c>
      <c r="Z74">
        <v>0</v>
      </c>
      <c r="AA74">
        <v>1.33</v>
      </c>
      <c r="AB74">
        <v>0.67</v>
      </c>
      <c r="AC74">
        <v>4.95</v>
      </c>
      <c r="AD74">
        <v>36.64</v>
      </c>
      <c r="AE74">
        <v>36.64</v>
      </c>
      <c r="AF74">
        <v>1.74</v>
      </c>
    </row>
    <row r="75" spans="1:32">
      <c r="A75" t="s">
        <v>117</v>
      </c>
      <c r="B75" s="75">
        <v>260.83</v>
      </c>
      <c r="C75" s="75">
        <v>86.94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66.2</v>
      </c>
      <c r="J75">
        <v>251.58</v>
      </c>
      <c r="K75">
        <v>100.97</v>
      </c>
      <c r="L75">
        <v>1.55</v>
      </c>
      <c r="M75">
        <v>27.6</v>
      </c>
      <c r="N75" s="135">
        <v>0</v>
      </c>
      <c r="O75" s="135">
        <v>0</v>
      </c>
      <c r="P75" s="135">
        <v>0</v>
      </c>
      <c r="Q75">
        <v>1.61</v>
      </c>
      <c r="R75">
        <v>0</v>
      </c>
      <c r="S75">
        <v>2</v>
      </c>
      <c r="T75">
        <v>39.83</v>
      </c>
      <c r="U75">
        <v>13.28</v>
      </c>
      <c r="V75">
        <v>13.26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5</v>
      </c>
      <c r="AD75">
        <v>37.54</v>
      </c>
      <c r="AE75">
        <v>37.54</v>
      </c>
      <c r="AF75">
        <v>1.74</v>
      </c>
    </row>
    <row r="76" spans="1:32">
      <c r="A76" t="s">
        <v>118</v>
      </c>
      <c r="B76" s="75">
        <v>260.83</v>
      </c>
      <c r="C76" s="75">
        <v>86.94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66.2</v>
      </c>
      <c r="J76">
        <v>251.58</v>
      </c>
      <c r="K76">
        <v>100.97</v>
      </c>
      <c r="L76">
        <v>1.55</v>
      </c>
      <c r="M76">
        <v>27.51</v>
      </c>
      <c r="N76" s="135">
        <v>0</v>
      </c>
      <c r="O76" s="135">
        <v>0</v>
      </c>
      <c r="P76" s="135">
        <v>0</v>
      </c>
      <c r="Q76">
        <v>1.61</v>
      </c>
      <c r="R76">
        <v>0</v>
      </c>
      <c r="S76">
        <v>2</v>
      </c>
      <c r="T76">
        <v>41.33</v>
      </c>
      <c r="U76">
        <v>13.77</v>
      </c>
      <c r="V76">
        <v>13.78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5.12</v>
      </c>
      <c r="AD76">
        <v>38.880000000000003</v>
      </c>
      <c r="AE76">
        <v>38.880000000000003</v>
      </c>
      <c r="AF76">
        <v>1.74</v>
      </c>
    </row>
    <row r="77" spans="1:32">
      <c r="A77" t="s">
        <v>119</v>
      </c>
      <c r="B77" s="75">
        <v>260.83</v>
      </c>
      <c r="C77" s="75">
        <v>86.94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66.2</v>
      </c>
      <c r="J77">
        <v>251.58</v>
      </c>
      <c r="K77">
        <v>100.97</v>
      </c>
      <c r="L77">
        <v>1.55</v>
      </c>
      <c r="M77">
        <v>25.46</v>
      </c>
      <c r="N77" s="135">
        <v>0</v>
      </c>
      <c r="O77" s="135">
        <v>0</v>
      </c>
      <c r="P77" s="135">
        <v>0</v>
      </c>
      <c r="Q77">
        <v>1.61</v>
      </c>
      <c r="R77">
        <v>0</v>
      </c>
      <c r="S77">
        <v>2</v>
      </c>
      <c r="T77">
        <v>42.97</v>
      </c>
      <c r="U77">
        <v>14.32</v>
      </c>
      <c r="V77">
        <v>14.33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9.68</v>
      </c>
      <c r="AD77">
        <v>40.880000000000003</v>
      </c>
      <c r="AE77">
        <v>40.880000000000003</v>
      </c>
      <c r="AF77">
        <v>1.74</v>
      </c>
    </row>
    <row r="78" spans="1:32">
      <c r="A78" t="s">
        <v>120</v>
      </c>
      <c r="B78" s="75">
        <v>260.83</v>
      </c>
      <c r="C78" s="75">
        <v>86.94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66.2</v>
      </c>
      <c r="J78">
        <v>251.58</v>
      </c>
      <c r="K78">
        <v>100.97</v>
      </c>
      <c r="L78">
        <v>1.55</v>
      </c>
      <c r="M78">
        <v>25.53</v>
      </c>
      <c r="N78" s="135">
        <v>0</v>
      </c>
      <c r="O78" s="135">
        <v>0</v>
      </c>
      <c r="P78" s="135">
        <v>0</v>
      </c>
      <c r="Q78">
        <v>1.61</v>
      </c>
      <c r="R78">
        <v>0</v>
      </c>
      <c r="S78">
        <v>2</v>
      </c>
      <c r="T78">
        <v>44.05</v>
      </c>
      <c r="U78">
        <v>14.68</v>
      </c>
      <c r="V78">
        <v>14.69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10.77</v>
      </c>
      <c r="AD78">
        <v>64.209999999999994</v>
      </c>
      <c r="AE78">
        <v>64.209999999999994</v>
      </c>
      <c r="AF78">
        <v>1.74</v>
      </c>
    </row>
    <row r="79" spans="1:32">
      <c r="A79" t="s">
        <v>121</v>
      </c>
      <c r="B79" s="75">
        <v>260.83</v>
      </c>
      <c r="C79" s="75">
        <v>86.94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66.2</v>
      </c>
      <c r="J79">
        <v>251.58</v>
      </c>
      <c r="K79">
        <v>100.97</v>
      </c>
      <c r="L79">
        <v>1.47</v>
      </c>
      <c r="M79">
        <v>25.28</v>
      </c>
      <c r="N79" s="135">
        <v>0</v>
      </c>
      <c r="O79" s="135">
        <v>0</v>
      </c>
      <c r="P79" s="135">
        <v>0</v>
      </c>
      <c r="Q79">
        <v>1.61</v>
      </c>
      <c r="R79">
        <v>0</v>
      </c>
      <c r="S79">
        <v>2</v>
      </c>
      <c r="T79">
        <v>45.37</v>
      </c>
      <c r="U79">
        <v>15.12</v>
      </c>
      <c r="V79">
        <v>15.13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11.38</v>
      </c>
      <c r="AD79">
        <v>65.66</v>
      </c>
      <c r="AE79">
        <v>65.66</v>
      </c>
      <c r="AF79">
        <v>1.74</v>
      </c>
    </row>
    <row r="80" spans="1:32">
      <c r="A80" t="s">
        <v>122</v>
      </c>
      <c r="B80" s="75">
        <v>260.83</v>
      </c>
      <c r="C80" s="75">
        <v>86.94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66.2</v>
      </c>
      <c r="J80">
        <v>251.58</v>
      </c>
      <c r="K80">
        <v>100.97</v>
      </c>
      <c r="L80">
        <v>1.47</v>
      </c>
      <c r="M80">
        <v>24.86</v>
      </c>
      <c r="N80" s="135">
        <v>0</v>
      </c>
      <c r="O80" s="135">
        <v>0</v>
      </c>
      <c r="P80" s="135">
        <v>0</v>
      </c>
      <c r="Q80">
        <v>1.61</v>
      </c>
      <c r="R80">
        <v>0</v>
      </c>
      <c r="S80">
        <v>2</v>
      </c>
      <c r="T80">
        <v>46.23</v>
      </c>
      <c r="U80">
        <v>15.41</v>
      </c>
      <c r="V80">
        <v>15.41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11.76</v>
      </c>
      <c r="AD80">
        <v>66.88</v>
      </c>
      <c r="AE80">
        <v>66.88</v>
      </c>
      <c r="AF80">
        <v>1.74</v>
      </c>
    </row>
    <row r="81" spans="1:32">
      <c r="A81" t="s">
        <v>123</v>
      </c>
      <c r="B81" s="75">
        <v>260.83</v>
      </c>
      <c r="C81" s="75">
        <v>86.94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66.2</v>
      </c>
      <c r="J81">
        <v>251.58</v>
      </c>
      <c r="K81">
        <v>100.97</v>
      </c>
      <c r="L81">
        <v>1.63</v>
      </c>
      <c r="M81">
        <v>24.76</v>
      </c>
      <c r="N81" s="135">
        <v>0</v>
      </c>
      <c r="O81" s="135">
        <v>0</v>
      </c>
      <c r="P81" s="135">
        <v>0</v>
      </c>
      <c r="Q81">
        <v>1.61</v>
      </c>
      <c r="R81">
        <v>0</v>
      </c>
      <c r="S81">
        <v>2</v>
      </c>
      <c r="T81">
        <v>85.43</v>
      </c>
      <c r="U81">
        <v>28.48</v>
      </c>
      <c r="V81">
        <v>28.48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12.46</v>
      </c>
      <c r="AD81">
        <v>69.88</v>
      </c>
      <c r="AE81">
        <v>69.88</v>
      </c>
      <c r="AF81">
        <v>1.74</v>
      </c>
    </row>
    <row r="82" spans="1:32">
      <c r="A82" t="s">
        <v>124</v>
      </c>
      <c r="B82" s="75">
        <v>260.83</v>
      </c>
      <c r="C82" s="75">
        <v>86.94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70.36</v>
      </c>
      <c r="J82">
        <v>251.58</v>
      </c>
      <c r="K82">
        <v>100.97</v>
      </c>
      <c r="L82">
        <v>1.63</v>
      </c>
      <c r="M82">
        <v>24.66</v>
      </c>
      <c r="N82" s="135">
        <v>0</v>
      </c>
      <c r="O82" s="135">
        <v>0</v>
      </c>
      <c r="P82" s="135">
        <v>0</v>
      </c>
      <c r="Q82">
        <v>1.61</v>
      </c>
      <c r="R82">
        <v>0</v>
      </c>
      <c r="S82">
        <v>2</v>
      </c>
      <c r="T82">
        <v>86.95</v>
      </c>
      <c r="U82">
        <v>28.98</v>
      </c>
      <c r="V82">
        <v>28.99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16.21</v>
      </c>
      <c r="AD82">
        <v>71.83</v>
      </c>
      <c r="AE82">
        <v>71.83</v>
      </c>
      <c r="AF82">
        <v>1.74</v>
      </c>
    </row>
    <row r="83" spans="1:32">
      <c r="A83" t="s">
        <v>125</v>
      </c>
      <c r="B83" s="75">
        <v>260.83</v>
      </c>
      <c r="C83" s="75">
        <v>86.94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70.36</v>
      </c>
      <c r="J83">
        <v>251.58</v>
      </c>
      <c r="K83">
        <v>100.97</v>
      </c>
      <c r="L83">
        <v>1.63</v>
      </c>
      <c r="M83">
        <v>25.71</v>
      </c>
      <c r="N83" s="135">
        <v>0</v>
      </c>
      <c r="O83" s="135">
        <v>0</v>
      </c>
      <c r="P83" s="135">
        <v>0</v>
      </c>
      <c r="Q83">
        <v>1.61</v>
      </c>
      <c r="R83">
        <v>0</v>
      </c>
      <c r="S83">
        <v>1.95</v>
      </c>
      <c r="T83">
        <v>87.89</v>
      </c>
      <c r="U83">
        <v>29.3</v>
      </c>
      <c r="V83">
        <v>29.3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16.45</v>
      </c>
      <c r="AD83">
        <v>72.209999999999994</v>
      </c>
      <c r="AE83">
        <v>72.209999999999994</v>
      </c>
      <c r="AF83">
        <v>1.74</v>
      </c>
    </row>
    <row r="84" spans="1:32">
      <c r="A84" t="s">
        <v>126</v>
      </c>
      <c r="B84" s="75">
        <v>260.83</v>
      </c>
      <c r="C84" s="75">
        <v>86.94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70.36</v>
      </c>
      <c r="J84">
        <v>251.58</v>
      </c>
      <c r="K84">
        <v>100.97</v>
      </c>
      <c r="L84">
        <v>1.63</v>
      </c>
      <c r="M84">
        <v>25.2</v>
      </c>
      <c r="N84" s="135">
        <v>0</v>
      </c>
      <c r="O84" s="135">
        <v>0</v>
      </c>
      <c r="P84" s="135">
        <v>0</v>
      </c>
      <c r="Q84">
        <v>1.61</v>
      </c>
      <c r="R84">
        <v>0</v>
      </c>
      <c r="S84">
        <v>1.95</v>
      </c>
      <c r="T84">
        <v>88.64</v>
      </c>
      <c r="U84">
        <v>29.55</v>
      </c>
      <c r="V84">
        <v>29.55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16.91</v>
      </c>
      <c r="AD84">
        <v>30.21</v>
      </c>
      <c r="AE84">
        <v>30.21</v>
      </c>
      <c r="AF84">
        <v>1.74</v>
      </c>
    </row>
    <row r="85" spans="1:32">
      <c r="A85" t="s">
        <v>127</v>
      </c>
      <c r="B85" s="75">
        <v>260.83</v>
      </c>
      <c r="C85" s="75">
        <v>86.94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70.36</v>
      </c>
      <c r="J85">
        <v>271.10000000000002</v>
      </c>
      <c r="K85">
        <v>100.97</v>
      </c>
      <c r="L85">
        <v>1.63</v>
      </c>
      <c r="M85">
        <v>24.74</v>
      </c>
      <c r="N85" s="135">
        <v>0</v>
      </c>
      <c r="O85" s="135">
        <v>0</v>
      </c>
      <c r="P85" s="135">
        <v>0</v>
      </c>
      <c r="Q85">
        <v>1.61</v>
      </c>
      <c r="R85">
        <v>0</v>
      </c>
      <c r="S85">
        <v>1.95</v>
      </c>
      <c r="T85">
        <v>89.39</v>
      </c>
      <c r="U85">
        <v>29.8</v>
      </c>
      <c r="V85">
        <v>29.8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17.34</v>
      </c>
      <c r="AD85">
        <v>30.22</v>
      </c>
      <c r="AE85">
        <v>30.22</v>
      </c>
      <c r="AF85">
        <v>1.74</v>
      </c>
    </row>
    <row r="86" spans="1:32">
      <c r="A86" t="s">
        <v>128</v>
      </c>
      <c r="B86" s="75">
        <v>260.83</v>
      </c>
      <c r="C86" s="75">
        <v>86.94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70.36</v>
      </c>
      <c r="J86">
        <v>271.10000000000002</v>
      </c>
      <c r="K86">
        <v>100.97</v>
      </c>
      <c r="L86">
        <v>1.63</v>
      </c>
      <c r="M86">
        <v>24.46</v>
      </c>
      <c r="N86" s="135">
        <v>0</v>
      </c>
      <c r="O86" s="135">
        <v>0</v>
      </c>
      <c r="P86" s="135">
        <v>0</v>
      </c>
      <c r="Q86">
        <v>1.61</v>
      </c>
      <c r="R86">
        <v>0</v>
      </c>
      <c r="S86">
        <v>1.95</v>
      </c>
      <c r="T86">
        <v>113.19</v>
      </c>
      <c r="U86">
        <v>37.729999999999997</v>
      </c>
      <c r="V86">
        <v>37.74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17.670000000000002</v>
      </c>
      <c r="AD86">
        <v>30.22</v>
      </c>
      <c r="AE86">
        <v>30.22</v>
      </c>
      <c r="AF86">
        <v>1.74</v>
      </c>
    </row>
    <row r="87" spans="1:32">
      <c r="A87" t="s">
        <v>129</v>
      </c>
      <c r="B87" s="75">
        <v>260.83</v>
      </c>
      <c r="C87" s="75">
        <v>86.94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70.36</v>
      </c>
      <c r="J87">
        <v>271.10000000000002</v>
      </c>
      <c r="K87">
        <v>100.97</v>
      </c>
      <c r="L87">
        <v>1.63</v>
      </c>
      <c r="M87">
        <v>24.31</v>
      </c>
      <c r="N87" s="135">
        <v>0</v>
      </c>
      <c r="O87" s="135">
        <v>0</v>
      </c>
      <c r="P87" s="135">
        <v>0</v>
      </c>
      <c r="Q87">
        <v>1.46</v>
      </c>
      <c r="R87">
        <v>0</v>
      </c>
      <c r="S87">
        <v>1.95</v>
      </c>
      <c r="T87">
        <v>111.38</v>
      </c>
      <c r="U87">
        <v>37.130000000000003</v>
      </c>
      <c r="V87">
        <v>37.119999999999997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25.36</v>
      </c>
      <c r="AD87">
        <v>30.27</v>
      </c>
      <c r="AE87">
        <v>30.27</v>
      </c>
      <c r="AF87">
        <v>1.74</v>
      </c>
    </row>
    <row r="88" spans="1:32">
      <c r="A88" t="s">
        <v>130</v>
      </c>
      <c r="B88" s="75">
        <v>260.83</v>
      </c>
      <c r="C88" s="75">
        <v>67.98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70.36</v>
      </c>
      <c r="J88">
        <v>271.10000000000002</v>
      </c>
      <c r="K88">
        <v>100.97</v>
      </c>
      <c r="L88">
        <v>1.63</v>
      </c>
      <c r="M88">
        <v>24.36</v>
      </c>
      <c r="N88" s="135">
        <v>0</v>
      </c>
      <c r="O88" s="135">
        <v>0</v>
      </c>
      <c r="P88" s="135">
        <v>0</v>
      </c>
      <c r="Q88">
        <v>1.46</v>
      </c>
      <c r="R88">
        <v>0</v>
      </c>
      <c r="S88">
        <v>1.95</v>
      </c>
      <c r="T88">
        <v>108.89</v>
      </c>
      <c r="U88">
        <v>36.29</v>
      </c>
      <c r="V88">
        <v>36.299999999999997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25.32</v>
      </c>
      <c r="AD88">
        <v>30.42</v>
      </c>
      <c r="AE88">
        <v>30.42</v>
      </c>
      <c r="AF88">
        <v>1.74</v>
      </c>
    </row>
    <row r="89" spans="1:32">
      <c r="A89" t="s">
        <v>131</v>
      </c>
      <c r="B89" s="75">
        <v>225.48</v>
      </c>
      <c r="C89" s="75">
        <v>55.54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70.36</v>
      </c>
      <c r="J89">
        <v>271.10000000000002</v>
      </c>
      <c r="K89">
        <v>97.32</v>
      </c>
      <c r="L89">
        <v>1.63</v>
      </c>
      <c r="M89">
        <v>23.74</v>
      </c>
      <c r="N89" s="135">
        <v>0</v>
      </c>
      <c r="O89" s="135">
        <v>0</v>
      </c>
      <c r="P89" s="135">
        <v>0</v>
      </c>
      <c r="Q89">
        <v>1.46</v>
      </c>
      <c r="R89">
        <v>0</v>
      </c>
      <c r="S89">
        <v>1.95</v>
      </c>
      <c r="T89">
        <v>106.71</v>
      </c>
      <c r="U89">
        <v>35.57</v>
      </c>
      <c r="V89">
        <v>35.58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25.22</v>
      </c>
      <c r="AD89">
        <v>29.77</v>
      </c>
      <c r="AE89">
        <v>29.77</v>
      </c>
      <c r="AF89">
        <v>1.74</v>
      </c>
    </row>
    <row r="90" spans="1:32">
      <c r="A90" t="s">
        <v>132</v>
      </c>
      <c r="B90" s="75">
        <v>225.48</v>
      </c>
      <c r="C90" s="75">
        <v>55.54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70.36</v>
      </c>
      <c r="J90">
        <v>271.10000000000002</v>
      </c>
      <c r="K90">
        <v>97.32</v>
      </c>
      <c r="L90">
        <v>1.63</v>
      </c>
      <c r="M90">
        <v>23.44</v>
      </c>
      <c r="N90" s="135">
        <v>0</v>
      </c>
      <c r="O90" s="135">
        <v>0</v>
      </c>
      <c r="P90" s="135">
        <v>0</v>
      </c>
      <c r="Q90">
        <v>1.46</v>
      </c>
      <c r="R90">
        <v>0</v>
      </c>
      <c r="S90">
        <v>1.95</v>
      </c>
      <c r="T90">
        <v>104.89</v>
      </c>
      <c r="U90">
        <v>34.96</v>
      </c>
      <c r="V90">
        <v>34.97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18.399999999999999</v>
      </c>
      <c r="AD90">
        <v>28.67</v>
      </c>
      <c r="AE90">
        <v>28.67</v>
      </c>
      <c r="AF90">
        <v>1.74</v>
      </c>
    </row>
    <row r="91" spans="1:32">
      <c r="A91" t="s">
        <v>133</v>
      </c>
      <c r="B91" s="75">
        <v>189.15</v>
      </c>
      <c r="C91" s="75">
        <v>55.54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70.36</v>
      </c>
      <c r="J91">
        <v>271.10000000000002</v>
      </c>
      <c r="K91">
        <v>97.32</v>
      </c>
      <c r="L91">
        <v>1.55</v>
      </c>
      <c r="M91">
        <v>22.96</v>
      </c>
      <c r="N91" s="135">
        <v>0</v>
      </c>
      <c r="O91" s="135">
        <v>0</v>
      </c>
      <c r="P91" s="135">
        <v>0</v>
      </c>
      <c r="Q91">
        <v>1.46</v>
      </c>
      <c r="R91">
        <v>0</v>
      </c>
      <c r="S91">
        <v>1.95</v>
      </c>
      <c r="T91">
        <v>103.12</v>
      </c>
      <c r="U91">
        <v>34.369999999999997</v>
      </c>
      <c r="V91">
        <v>34.380000000000003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18.27</v>
      </c>
      <c r="AD91">
        <v>28.7</v>
      </c>
      <c r="AE91">
        <v>28.7</v>
      </c>
      <c r="AF91">
        <v>1.74</v>
      </c>
    </row>
    <row r="92" spans="1:32">
      <c r="A92" t="s">
        <v>134</v>
      </c>
      <c r="B92" s="75">
        <v>189.15</v>
      </c>
      <c r="C92" s="75">
        <v>55.54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70.36</v>
      </c>
      <c r="J92">
        <v>271.10000000000002</v>
      </c>
      <c r="K92">
        <v>97.32</v>
      </c>
      <c r="L92">
        <v>1.55</v>
      </c>
      <c r="M92">
        <v>22.43</v>
      </c>
      <c r="N92" s="135">
        <v>0</v>
      </c>
      <c r="O92" s="135">
        <v>0</v>
      </c>
      <c r="P92" s="135">
        <v>0</v>
      </c>
      <c r="Q92">
        <v>1.46</v>
      </c>
      <c r="R92">
        <v>0</v>
      </c>
      <c r="S92">
        <v>1.95</v>
      </c>
      <c r="T92">
        <v>81.16</v>
      </c>
      <c r="U92">
        <v>27.05</v>
      </c>
      <c r="V92">
        <v>27.06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17.8</v>
      </c>
      <c r="AD92">
        <v>30.21</v>
      </c>
      <c r="AE92">
        <v>30.21</v>
      </c>
      <c r="AF92">
        <v>1.74</v>
      </c>
    </row>
    <row r="93" spans="1:32">
      <c r="A93" t="s">
        <v>135</v>
      </c>
      <c r="B93" s="75">
        <v>189.15</v>
      </c>
      <c r="C93" s="75">
        <v>55.54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70.36</v>
      </c>
      <c r="J93">
        <v>271.10000000000002</v>
      </c>
      <c r="K93">
        <v>97.32</v>
      </c>
      <c r="L93">
        <v>1.55</v>
      </c>
      <c r="M93">
        <v>21.98</v>
      </c>
      <c r="N93" s="135">
        <v>0</v>
      </c>
      <c r="O93" s="135">
        <v>0</v>
      </c>
      <c r="P93" s="135">
        <v>0</v>
      </c>
      <c r="Q93">
        <v>1.46</v>
      </c>
      <c r="R93">
        <v>0</v>
      </c>
      <c r="S93">
        <v>1.95</v>
      </c>
      <c r="T93">
        <v>81.81</v>
      </c>
      <c r="U93">
        <v>27.27</v>
      </c>
      <c r="V93">
        <v>27.27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17.78</v>
      </c>
      <c r="AD93">
        <v>30.22</v>
      </c>
      <c r="AE93">
        <v>30.22</v>
      </c>
      <c r="AF93">
        <v>1.74</v>
      </c>
    </row>
    <row r="94" spans="1:32">
      <c r="A94" t="s">
        <v>136</v>
      </c>
      <c r="B94" s="75">
        <v>189.15</v>
      </c>
      <c r="C94" s="75">
        <v>55.54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70.36</v>
      </c>
      <c r="J94">
        <v>271.10000000000002</v>
      </c>
      <c r="K94">
        <v>97.32</v>
      </c>
      <c r="L94">
        <v>1.55</v>
      </c>
      <c r="M94">
        <v>21.53</v>
      </c>
      <c r="N94" s="135">
        <v>0</v>
      </c>
      <c r="O94" s="135">
        <v>0</v>
      </c>
      <c r="P94" s="135">
        <v>0</v>
      </c>
      <c r="Q94">
        <v>1.46</v>
      </c>
      <c r="R94">
        <v>0</v>
      </c>
      <c r="S94">
        <v>1.95</v>
      </c>
      <c r="T94">
        <v>82.31</v>
      </c>
      <c r="U94">
        <v>27.44</v>
      </c>
      <c r="V94">
        <v>27.43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17.579999999999998</v>
      </c>
      <c r="AD94">
        <v>30.22</v>
      </c>
      <c r="AE94">
        <v>30.22</v>
      </c>
      <c r="AF94">
        <v>1.74</v>
      </c>
    </row>
    <row r="95" spans="1:32">
      <c r="A95" t="s">
        <v>137</v>
      </c>
      <c r="B95" s="75">
        <v>158.08000000000001</v>
      </c>
      <c r="C95" s="75">
        <v>55.54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70.36</v>
      </c>
      <c r="J95">
        <v>231.34</v>
      </c>
      <c r="K95">
        <v>68.41</v>
      </c>
      <c r="L95">
        <v>1.55</v>
      </c>
      <c r="M95">
        <v>21.14</v>
      </c>
      <c r="N95" s="135">
        <v>0</v>
      </c>
      <c r="O95" s="135">
        <v>0</v>
      </c>
      <c r="P95" s="135">
        <v>0</v>
      </c>
      <c r="Q95">
        <v>1.38</v>
      </c>
      <c r="R95">
        <v>0</v>
      </c>
      <c r="S95">
        <v>1.95</v>
      </c>
      <c r="T95">
        <v>82.63</v>
      </c>
      <c r="U95">
        <v>27.54</v>
      </c>
      <c r="V95">
        <v>27.55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16.95</v>
      </c>
      <c r="AD95">
        <v>30.27</v>
      </c>
      <c r="AE95">
        <v>30.27</v>
      </c>
      <c r="AF95">
        <v>1.74</v>
      </c>
    </row>
    <row r="96" spans="1:32">
      <c r="A96" t="s">
        <v>138</v>
      </c>
      <c r="B96" s="75">
        <v>129.16</v>
      </c>
      <c r="C96" s="75">
        <v>55.54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70.36</v>
      </c>
      <c r="J96">
        <v>192.78</v>
      </c>
      <c r="K96">
        <v>53.01</v>
      </c>
      <c r="L96">
        <v>1.55</v>
      </c>
      <c r="M96">
        <v>20.41</v>
      </c>
      <c r="N96" s="135">
        <v>0</v>
      </c>
      <c r="O96" s="135">
        <v>0</v>
      </c>
      <c r="P96" s="135">
        <v>0</v>
      </c>
      <c r="Q96">
        <v>1.38</v>
      </c>
      <c r="R96">
        <v>0</v>
      </c>
      <c r="S96">
        <v>1.95</v>
      </c>
      <c r="T96">
        <v>83.82</v>
      </c>
      <c r="U96">
        <v>27.94</v>
      </c>
      <c r="V96">
        <v>27.95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16.64</v>
      </c>
      <c r="AD96">
        <v>30.42</v>
      </c>
      <c r="AE96">
        <v>30.42</v>
      </c>
      <c r="AF96">
        <v>1.74</v>
      </c>
    </row>
    <row r="97" spans="1:36">
      <c r="A97" t="s">
        <v>139</v>
      </c>
      <c r="B97" s="75">
        <v>129.16</v>
      </c>
      <c r="C97" s="75">
        <v>36.630000000000003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70.36</v>
      </c>
      <c r="J97">
        <v>192.78</v>
      </c>
      <c r="K97">
        <v>53.01</v>
      </c>
      <c r="L97">
        <v>1.55</v>
      </c>
      <c r="M97">
        <v>19.64</v>
      </c>
      <c r="N97" s="135">
        <v>0</v>
      </c>
      <c r="O97" s="135">
        <v>0</v>
      </c>
      <c r="P97" s="135">
        <v>0</v>
      </c>
      <c r="Q97">
        <v>1.38</v>
      </c>
      <c r="R97">
        <v>0</v>
      </c>
      <c r="S97">
        <v>1.95</v>
      </c>
      <c r="T97">
        <v>84.16</v>
      </c>
      <c r="U97">
        <v>28.05</v>
      </c>
      <c r="V97">
        <v>28.06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16.37</v>
      </c>
      <c r="AD97">
        <v>29.77</v>
      </c>
      <c r="AE97">
        <v>29.77</v>
      </c>
      <c r="AF97">
        <v>1.74</v>
      </c>
    </row>
    <row r="98" spans="1:36">
      <c r="A98" t="s">
        <v>140</v>
      </c>
      <c r="B98" s="75">
        <v>129.16</v>
      </c>
      <c r="C98" s="75">
        <v>36.630000000000003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70.36</v>
      </c>
      <c r="J98">
        <v>231.34</v>
      </c>
      <c r="K98">
        <v>53.01</v>
      </c>
      <c r="L98">
        <v>1.55</v>
      </c>
      <c r="M98">
        <v>18.63</v>
      </c>
      <c r="N98" s="135">
        <v>0</v>
      </c>
      <c r="O98" s="135">
        <v>0</v>
      </c>
      <c r="P98" s="135">
        <v>0</v>
      </c>
      <c r="Q98">
        <v>1.38</v>
      </c>
      <c r="R98">
        <v>0</v>
      </c>
      <c r="S98">
        <v>1.95</v>
      </c>
      <c r="T98">
        <v>85.39</v>
      </c>
      <c r="U98">
        <v>28.46</v>
      </c>
      <c r="V98">
        <v>28.47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16.329999999999998</v>
      </c>
      <c r="AD98">
        <v>29.88</v>
      </c>
      <c r="AE98">
        <v>29.88</v>
      </c>
      <c r="AF98">
        <v>1.74</v>
      </c>
    </row>
    <row r="99" spans="1:36">
      <c r="A99" t="s">
        <v>141</v>
      </c>
      <c r="B99" s="75">
        <f>SUM(B3:B98)/4000</f>
        <v>5.2269425000000052</v>
      </c>
      <c r="C99" s="75">
        <f t="shared" ref="C99:L99" si="2">SUM(C3:C98)/4000</f>
        <v>1.6934849999999979</v>
      </c>
      <c r="D99" s="135">
        <f t="shared" ref="D99" si="3">SUM(D3:D98)/4000</f>
        <v>0.68377000000000021</v>
      </c>
      <c r="E99" s="75"/>
      <c r="F99" s="78">
        <f t="shared" si="2"/>
        <v>9.7990000000000008E-2</v>
      </c>
      <c r="G99" s="78">
        <f t="shared" si="2"/>
        <v>9.7990000000000008E-2</v>
      </c>
      <c r="H99" s="78">
        <f t="shared" si="2"/>
        <v>0.10043000000000001</v>
      </c>
      <c r="I99">
        <f t="shared" si="2"/>
        <v>1.8569674999999972</v>
      </c>
      <c r="J99">
        <f t="shared" si="2"/>
        <v>5.5208999999999984</v>
      </c>
      <c r="K99">
        <f t="shared" si="2"/>
        <v>2.3736950000000006</v>
      </c>
      <c r="L99">
        <f t="shared" si="2"/>
        <v>3.6579999999999988E-2</v>
      </c>
      <c r="M99">
        <f t="shared" ref="M99:AB99" si="4">SUM(M3:M98)/4000</f>
        <v>0.63983500000000026</v>
      </c>
      <c r="N99" s="135">
        <f t="shared" si="4"/>
        <v>0.22611000000000012</v>
      </c>
      <c r="O99" s="135">
        <f t="shared" si="4"/>
        <v>0.22825500000000012</v>
      </c>
      <c r="P99" s="135">
        <f t="shared" si="4"/>
        <v>0.22940500000000014</v>
      </c>
      <c r="Q99">
        <f t="shared" si="4"/>
        <v>3.689000000000002E-2</v>
      </c>
      <c r="R99">
        <f t="shared" si="4"/>
        <v>0.87212000000000034</v>
      </c>
      <c r="S99">
        <f t="shared" si="4"/>
        <v>4.7839999999999973E-2</v>
      </c>
      <c r="T99">
        <f t="shared" si="4"/>
        <v>1.1611350000000003</v>
      </c>
      <c r="U99">
        <f t="shared" si="4"/>
        <v>0.38705249999999991</v>
      </c>
      <c r="V99">
        <f t="shared" si="4"/>
        <v>0.38704499999999992</v>
      </c>
      <c r="W99">
        <f t="shared" si="4"/>
        <v>1.6841975000000002</v>
      </c>
      <c r="X99">
        <f t="shared" si="4"/>
        <v>0.33683499999999988</v>
      </c>
      <c r="Y99">
        <f t="shared" si="4"/>
        <v>0.63296750000000013</v>
      </c>
      <c r="Z99">
        <f t="shared" si="4"/>
        <v>0.31562750000000001</v>
      </c>
      <c r="AA99">
        <f t="shared" si="4"/>
        <v>0.63569500000000023</v>
      </c>
      <c r="AB99">
        <f t="shared" si="4"/>
        <v>0.31780500000000012</v>
      </c>
      <c r="AC99">
        <f t="shared" ref="AC99:AJ99" si="5">SUM(AC3:AC98)/4000</f>
        <v>0.20238</v>
      </c>
      <c r="AD99">
        <f t="shared" si="5"/>
        <v>0.44786250000000011</v>
      </c>
      <c r="AE99">
        <f t="shared" si="5"/>
        <v>0.44786250000000011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44906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44906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52</v>
      </c>
      <c r="C35" s="136">
        <f>'IDT-1 Calculation'!DG35</f>
        <v>-22.015000000000001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-29.984999999999999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61</v>
      </c>
      <c r="C36" s="136">
        <f>'IDT-1 Calculation'!DG36</f>
        <v>-25.824999999999999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-35.174999999999997</v>
      </c>
      <c r="G36" s="141">
        <f t="shared" si="0"/>
        <v>0</v>
      </c>
    </row>
    <row r="37" spans="1:7">
      <c r="A37" s="140" t="s">
        <v>79</v>
      </c>
      <c r="B37" s="136">
        <f>'IDT-1 Calculation'!DF37</f>
        <v>74</v>
      </c>
      <c r="C37" s="136">
        <f>'IDT-1 Calculation'!DG37</f>
        <v>-31.329000000000001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-42.670999999999999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117</v>
      </c>
      <c r="C38" s="136">
        <f>'IDT-1 Calculation'!DG38</f>
        <v>-49.533000000000001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-67.466999999999999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100</v>
      </c>
      <c r="C39" s="136">
        <f>'IDT-1 Calculation'!DG39</f>
        <v>-42.335999999999999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-57.664000000000001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108.023</v>
      </c>
      <c r="C40" s="136">
        <f>'IDT-1 Calculation'!DG40</f>
        <v>-75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-33.023000000000003</v>
      </c>
      <c r="G40" s="141">
        <f t="shared" si="0"/>
        <v>0</v>
      </c>
    </row>
    <row r="41" spans="1:7">
      <c r="A41" s="140" t="s">
        <v>83</v>
      </c>
      <c r="B41" s="136">
        <f>'IDT-1 Calculation'!DF41</f>
        <v>72.62</v>
      </c>
      <c r="C41" s="136">
        <f>'IDT-1 Calculation'!DG41</f>
        <v>-70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-2.62</v>
      </c>
      <c r="G41" s="141">
        <f t="shared" si="0"/>
        <v>4.4408920985006262E-15</v>
      </c>
    </row>
    <row r="42" spans="1:7">
      <c r="A42" s="140" t="s">
        <v>84</v>
      </c>
      <c r="B42" s="136">
        <f>'IDT-1 Calculation'!DF42</f>
        <v>35.250999999999998</v>
      </c>
      <c r="C42" s="136">
        <f>'IDT-1 Calculation'!DG42</f>
        <v>-65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29.748999999999999</v>
      </c>
      <c r="G42" s="141">
        <f t="shared" si="0"/>
        <v>0</v>
      </c>
    </row>
    <row r="43" spans="1:7">
      <c r="A43" s="140" t="s">
        <v>85</v>
      </c>
      <c r="B43" s="136">
        <f>'IDT-1 Calculation'!DF43</f>
        <v>32.54</v>
      </c>
      <c r="C43" s="136">
        <f>'IDT-1 Calculation'!DG43</f>
        <v>-60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27.46</v>
      </c>
      <c r="G43" s="141">
        <f t="shared" si="0"/>
        <v>0</v>
      </c>
    </row>
    <row r="44" spans="1:7">
      <c r="A44" s="140" t="s">
        <v>86</v>
      </c>
      <c r="B44" s="136">
        <f>'IDT-1 Calculation'!DF44</f>
        <v>25.489000000000001</v>
      </c>
      <c r="C44" s="136">
        <f>'IDT-1 Calculation'!DG44</f>
        <v>-47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21.510999999999999</v>
      </c>
      <c r="G44" s="141">
        <f t="shared" si="0"/>
        <v>0</v>
      </c>
    </row>
    <row r="45" spans="1:7">
      <c r="A45" s="140" t="s">
        <v>87</v>
      </c>
      <c r="B45" s="136">
        <f>'IDT-1 Calculation'!DF45</f>
        <v>28.201000000000001</v>
      </c>
      <c r="C45" s="136">
        <f>'IDT-1 Calculation'!DG45</f>
        <v>-52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23.798999999999999</v>
      </c>
      <c r="G45" s="141">
        <f t="shared" si="0"/>
        <v>0</v>
      </c>
    </row>
    <row r="46" spans="1:7">
      <c r="A46" s="140" t="s">
        <v>88</v>
      </c>
      <c r="B46" s="136">
        <f>'IDT-1 Calculation'!DF46</f>
        <v>28.201000000000001</v>
      </c>
      <c r="C46" s="136">
        <f>'IDT-1 Calculation'!DG46</f>
        <v>-52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23.798999999999999</v>
      </c>
      <c r="G46" s="141">
        <f t="shared" si="0"/>
        <v>0</v>
      </c>
    </row>
    <row r="47" spans="1:7">
      <c r="A47" s="140" t="s">
        <v>89</v>
      </c>
      <c r="B47" s="136">
        <f>'IDT-1 Calculation'!DF47</f>
        <v>46.097999999999999</v>
      </c>
      <c r="C47" s="136">
        <f>'IDT-1 Calculation'!DG47</f>
        <v>-85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38.902000000000001</v>
      </c>
      <c r="G47" s="141">
        <f t="shared" si="0"/>
        <v>0</v>
      </c>
    </row>
    <row r="48" spans="1:7">
      <c r="A48" s="140" t="s">
        <v>90</v>
      </c>
      <c r="B48" s="136">
        <f>'IDT-1 Calculation'!DF48</f>
        <v>29</v>
      </c>
      <c r="C48" s="136">
        <f>'IDT-1 Calculation'!DG48</f>
        <v>-72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43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13</v>
      </c>
      <c r="C49" s="136">
        <f>'IDT-1 Calculation'!DG49</f>
        <v>-35.664000000000001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22.664000000000001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-5.7649999999999997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5.7649999999999997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13</v>
      </c>
      <c r="C74" s="136">
        <f>'IDT-1 Calculation'!DG74</f>
        <v>-11.233000000000001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-1.7669999999999999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0.20885575000000001</v>
      </c>
      <c r="C99" s="152">
        <f>SUM(C3:C98)/4000</f>
        <v>-0.20042499999999999</v>
      </c>
      <c r="D99" s="152">
        <f>SUM(D3:D98)/4000</f>
        <v>0</v>
      </c>
      <c r="E99" s="152">
        <f>SUM(E3:E98)/4000</f>
        <v>0</v>
      </c>
      <c r="F99" s="152">
        <f>SUM(F3:F98)/4000</f>
        <v>-8.4307500000000007E-3</v>
      </c>
      <c r="G99" s="153">
        <f t="shared" si="1"/>
        <v>1.3877787807814457E-17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145.24718967415237</v>
      </c>
      <c r="L3">
        <v>2.9984563422566928</v>
      </c>
      <c r="M3">
        <v>30.845960472512491</v>
      </c>
      <c r="N3">
        <v>51.878742687645087</v>
      </c>
      <c r="O3">
        <v>73.28195660377358</v>
      </c>
      <c r="P3">
        <v>24.750985439787975</v>
      </c>
      <c r="Q3">
        <v>3.0051813471502591</v>
      </c>
      <c r="R3">
        <v>4.4213995824594852</v>
      </c>
      <c r="S3">
        <v>5.934518465465465</v>
      </c>
      <c r="T3">
        <v>0</v>
      </c>
      <c r="U3">
        <v>51.758019947678221</v>
      </c>
      <c r="V3">
        <v>0</v>
      </c>
      <c r="W3">
        <v>5</v>
      </c>
      <c r="X3">
        <v>43.191646468401494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6.1510580999999993</v>
      </c>
      <c r="AG3">
        <v>29.393141580000005</v>
      </c>
      <c r="AH3">
        <v>0</v>
      </c>
      <c r="AI3">
        <v>0</v>
      </c>
      <c r="AJ3">
        <v>0</v>
      </c>
      <c r="AK3">
        <v>23.132137349999997</v>
      </c>
      <c r="AL3">
        <v>9.535899999999998</v>
      </c>
      <c r="AM3">
        <v>0</v>
      </c>
      <c r="AN3">
        <v>0</v>
      </c>
      <c r="AO3">
        <v>0.35896694400000001</v>
      </c>
      <c r="AP3">
        <v>1.9691532000000003</v>
      </c>
      <c r="AQ3">
        <v>0</v>
      </c>
      <c r="AR3">
        <v>15.031180800000001</v>
      </c>
      <c r="AS3">
        <v>7.3260668160000009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19.321140828353595</v>
      </c>
      <c r="BB3">
        <f>SUM(B3:AZ3)-BA3</f>
        <v>515.89052099292951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145.24661348747591</v>
      </c>
      <c r="L4">
        <v>2.9984563422566928</v>
      </c>
      <c r="M4">
        <v>30.845960472512491</v>
      </c>
      <c r="N4">
        <v>51.878742687645087</v>
      </c>
      <c r="O4">
        <v>73.28195660377358</v>
      </c>
      <c r="P4">
        <v>24.750985439787975</v>
      </c>
      <c r="Q4">
        <v>3.0051813471502591</v>
      </c>
      <c r="R4">
        <v>4.4213995824594852</v>
      </c>
      <c r="S4">
        <v>5.934518465465465</v>
      </c>
      <c r="T4">
        <v>0</v>
      </c>
      <c r="U4">
        <v>51.758019947678221</v>
      </c>
      <c r="V4">
        <v>0</v>
      </c>
      <c r="W4">
        <v>5</v>
      </c>
      <c r="X4">
        <v>43.191646468401494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6.1510580999999993</v>
      </c>
      <c r="AG4">
        <v>29.393141580000005</v>
      </c>
      <c r="AH4">
        <v>0</v>
      </c>
      <c r="AI4">
        <v>0</v>
      </c>
      <c r="AJ4">
        <v>0</v>
      </c>
      <c r="AK4">
        <v>23.132137349999997</v>
      </c>
      <c r="AL4">
        <v>2.2539399999999996</v>
      </c>
      <c r="AM4">
        <v>0</v>
      </c>
      <c r="AN4">
        <v>0</v>
      </c>
      <c r="AO4">
        <v>0.38866564799999997</v>
      </c>
      <c r="AP4">
        <v>1.9691532000000003</v>
      </c>
      <c r="AQ4">
        <v>0</v>
      </c>
      <c r="AR4">
        <v>15.031180800000001</v>
      </c>
      <c r="AS4">
        <v>7.3260668160000009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19.05931294541902</v>
      </c>
      <c r="BB4">
        <f t="shared" ref="BB4:BB67" si="0">SUM(B4:AZ4)-BA4</f>
        <v>508.89951139318759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145.24718967415237</v>
      </c>
      <c r="L5">
        <v>2.9984563422566928</v>
      </c>
      <c r="M5">
        <v>30.845960472512491</v>
      </c>
      <c r="N5">
        <v>51.878742687645087</v>
      </c>
      <c r="O5">
        <v>73.28195660377358</v>
      </c>
      <c r="P5">
        <v>24.750985439787975</v>
      </c>
      <c r="Q5">
        <v>3.0051813471502591</v>
      </c>
      <c r="R5">
        <v>4.4213995824594852</v>
      </c>
      <c r="S5">
        <v>5.934518465465465</v>
      </c>
      <c r="T5">
        <v>0</v>
      </c>
      <c r="U5">
        <v>51.758019947678221</v>
      </c>
      <c r="V5">
        <v>0</v>
      </c>
      <c r="W5">
        <v>5</v>
      </c>
      <c r="X5">
        <v>26.70564795972696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6.1510580999999993</v>
      </c>
      <c r="AG5">
        <v>29.393141580000005</v>
      </c>
      <c r="AH5">
        <v>0</v>
      </c>
      <c r="AI5">
        <v>0</v>
      </c>
      <c r="AJ5">
        <v>0</v>
      </c>
      <c r="AK5">
        <v>23.132137349999997</v>
      </c>
      <c r="AL5">
        <v>2.2539399999999996</v>
      </c>
      <c r="AM5">
        <v>0</v>
      </c>
      <c r="AN5">
        <v>0</v>
      </c>
      <c r="AO5">
        <v>0.43902432000000002</v>
      </c>
      <c r="AP5">
        <v>1.9691532000000003</v>
      </c>
      <c r="AQ5">
        <v>0</v>
      </c>
      <c r="AR5">
        <v>1.9395072000000007</v>
      </c>
      <c r="AS5">
        <v>7.3260668160000009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17.993398875406918</v>
      </c>
      <c r="BB5">
        <f t="shared" si="0"/>
        <v>480.43868821320166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145.24661348747591</v>
      </c>
      <c r="L6">
        <v>2.9984563422566928</v>
      </c>
      <c r="M6">
        <v>30.845960472512491</v>
      </c>
      <c r="N6">
        <v>51.878742687645087</v>
      </c>
      <c r="O6">
        <v>73.28195660377358</v>
      </c>
      <c r="P6">
        <v>24.750985439787975</v>
      </c>
      <c r="Q6">
        <v>3.0051813471502591</v>
      </c>
      <c r="R6">
        <v>4.4213995824594852</v>
      </c>
      <c r="S6">
        <v>5.934518465465465</v>
      </c>
      <c r="T6">
        <v>0</v>
      </c>
      <c r="U6">
        <v>51.758019947678221</v>
      </c>
      <c r="V6">
        <v>0</v>
      </c>
      <c r="W6">
        <v>5</v>
      </c>
      <c r="X6">
        <v>19.090030485207102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6.1510580999999993</v>
      </c>
      <c r="AG6">
        <v>29.393141580000005</v>
      </c>
      <c r="AH6">
        <v>0</v>
      </c>
      <c r="AI6">
        <v>0</v>
      </c>
      <c r="AJ6">
        <v>0</v>
      </c>
      <c r="AK6">
        <v>23.132137349999997</v>
      </c>
      <c r="AL6">
        <v>2.2539399999999996</v>
      </c>
      <c r="AM6">
        <v>0</v>
      </c>
      <c r="AN6">
        <v>0</v>
      </c>
      <c r="AO6">
        <v>0.42094684799999998</v>
      </c>
      <c r="AP6">
        <v>1.9691532000000003</v>
      </c>
      <c r="AQ6">
        <v>0</v>
      </c>
      <c r="AR6">
        <v>1.9395072000000007</v>
      </c>
      <c r="AS6">
        <v>7.3260668160000009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17.717801307037174</v>
      </c>
      <c r="BB6">
        <f t="shared" si="0"/>
        <v>473.08001464837508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145.24718967415237</v>
      </c>
      <c r="L7">
        <v>2.9984563422566928</v>
      </c>
      <c r="M7">
        <v>30.845960472512491</v>
      </c>
      <c r="N7">
        <v>51.878742687645087</v>
      </c>
      <c r="O7">
        <v>73.28195660377358</v>
      </c>
      <c r="P7">
        <v>24.750985439787975</v>
      </c>
      <c r="Q7">
        <v>3.0051813471502591</v>
      </c>
      <c r="R7">
        <v>4.4213995824594852</v>
      </c>
      <c r="S7">
        <v>5.934518465465465</v>
      </c>
      <c r="T7">
        <v>0</v>
      </c>
      <c r="U7">
        <v>51.758019947678221</v>
      </c>
      <c r="V7">
        <v>0</v>
      </c>
      <c r="W7">
        <v>5</v>
      </c>
      <c r="X7">
        <v>15.001729106628241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6.1510580999999993</v>
      </c>
      <c r="AG7">
        <v>29.393141580000005</v>
      </c>
      <c r="AH7">
        <v>0</v>
      </c>
      <c r="AI7">
        <v>0</v>
      </c>
      <c r="AJ7">
        <v>0</v>
      </c>
      <c r="AK7">
        <v>23.132137349999997</v>
      </c>
      <c r="AL7">
        <v>2.2539399999999996</v>
      </c>
      <c r="AM7">
        <v>0</v>
      </c>
      <c r="AN7">
        <v>0</v>
      </c>
      <c r="AO7">
        <v>0.48550924800000006</v>
      </c>
      <c r="AP7">
        <v>1.9691532000000003</v>
      </c>
      <c r="AQ7">
        <v>0</v>
      </c>
      <c r="AR7">
        <v>1.9395072000000007</v>
      </c>
      <c r="AS7">
        <v>7.3260668160000009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17.572565349371214</v>
      </c>
      <c r="BB7">
        <f t="shared" si="0"/>
        <v>469.20208781413874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145.24661348747591</v>
      </c>
      <c r="L8">
        <v>2.9984563422566928</v>
      </c>
      <c r="M8">
        <v>30.845960472512491</v>
      </c>
      <c r="N8">
        <v>51.878742687645087</v>
      </c>
      <c r="O8">
        <v>73.28195660377358</v>
      </c>
      <c r="P8">
        <v>24.750985439787975</v>
      </c>
      <c r="Q8">
        <v>3.0051813471502591</v>
      </c>
      <c r="R8">
        <v>4.4213995824594852</v>
      </c>
      <c r="S8">
        <v>5.934518465465465</v>
      </c>
      <c r="T8">
        <v>0</v>
      </c>
      <c r="U8">
        <v>51.758019947678221</v>
      </c>
      <c r="V8">
        <v>0</v>
      </c>
      <c r="W8">
        <v>5</v>
      </c>
      <c r="X8">
        <v>15.001729106628241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6.1510580999999993</v>
      </c>
      <c r="AG8">
        <v>29.393141580000005</v>
      </c>
      <c r="AH8">
        <v>0</v>
      </c>
      <c r="AI8">
        <v>0</v>
      </c>
      <c r="AJ8">
        <v>0</v>
      </c>
      <c r="AK8">
        <v>23.132137349999997</v>
      </c>
      <c r="AL8">
        <v>2.2539399999999996</v>
      </c>
      <c r="AM8">
        <v>0</v>
      </c>
      <c r="AN8">
        <v>0</v>
      </c>
      <c r="AO8">
        <v>0.50487796800000007</v>
      </c>
      <c r="AP8">
        <v>1.9691532000000003</v>
      </c>
      <c r="AQ8">
        <v>0</v>
      </c>
      <c r="AR8">
        <v>1.9395072000000007</v>
      </c>
      <c r="AS8">
        <v>7.3260668160000009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17.573243431161597</v>
      </c>
      <c r="BB8">
        <f t="shared" si="0"/>
        <v>469.22020226567184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145.24718967415237</v>
      </c>
      <c r="L9">
        <v>2.9984563422566928</v>
      </c>
      <c r="M9">
        <v>30.845960472512491</v>
      </c>
      <c r="N9">
        <v>51.878742687645087</v>
      </c>
      <c r="O9">
        <v>73.28195660377358</v>
      </c>
      <c r="P9">
        <v>24.746760790323918</v>
      </c>
      <c r="Q9">
        <v>3.0051813471502591</v>
      </c>
      <c r="R9">
        <v>4.4213995824594852</v>
      </c>
      <c r="S9">
        <v>5.934518465465465</v>
      </c>
      <c r="T9">
        <v>0</v>
      </c>
      <c r="U9">
        <v>51.758019947678221</v>
      </c>
      <c r="V9">
        <v>0</v>
      </c>
      <c r="W9">
        <v>5</v>
      </c>
      <c r="X9">
        <v>15.001729106628241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6.1510580999999993</v>
      </c>
      <c r="AG9">
        <v>29.393141580000005</v>
      </c>
      <c r="AH9">
        <v>0</v>
      </c>
      <c r="AI9">
        <v>0</v>
      </c>
      <c r="AJ9">
        <v>0</v>
      </c>
      <c r="AK9">
        <v>23.132137349999997</v>
      </c>
      <c r="AL9">
        <v>2.2539399999999996</v>
      </c>
      <c r="AM9">
        <v>0</v>
      </c>
      <c r="AN9">
        <v>0</v>
      </c>
      <c r="AO9">
        <v>0.46743177600000002</v>
      </c>
      <c r="AP9">
        <v>1.9691532000000003</v>
      </c>
      <c r="AQ9">
        <v>0</v>
      </c>
      <c r="AR9">
        <v>1.9395072000000007</v>
      </c>
      <c r="AS9">
        <v>4.5492511680000005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17.471517619527923</v>
      </c>
      <c r="BB9">
        <f t="shared" si="0"/>
        <v>466.50401777451793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145.24661348747591</v>
      </c>
      <c r="L10">
        <v>2.9984563422566928</v>
      </c>
      <c r="M10">
        <v>30.845960472512491</v>
      </c>
      <c r="N10">
        <v>51.878742687645087</v>
      </c>
      <c r="O10">
        <v>73.28195660377358</v>
      </c>
      <c r="P10">
        <v>24.746760790323918</v>
      </c>
      <c r="Q10">
        <v>3.0051813471502591</v>
      </c>
      <c r="R10">
        <v>4.4213995824594852</v>
      </c>
      <c r="S10">
        <v>5.934518465465465</v>
      </c>
      <c r="T10">
        <v>0</v>
      </c>
      <c r="U10">
        <v>51.758019947678221</v>
      </c>
      <c r="V10">
        <v>0</v>
      </c>
      <c r="W10">
        <v>5</v>
      </c>
      <c r="X10">
        <v>43.191646468401494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6.1510580999999993</v>
      </c>
      <c r="AG10">
        <v>29.393141580000005</v>
      </c>
      <c r="AH10">
        <v>0</v>
      </c>
      <c r="AI10">
        <v>0</v>
      </c>
      <c r="AJ10">
        <v>0</v>
      </c>
      <c r="AK10">
        <v>23.132137349999997</v>
      </c>
      <c r="AL10">
        <v>2.2539399999999996</v>
      </c>
      <c r="AM10">
        <v>0</v>
      </c>
      <c r="AN10">
        <v>0</v>
      </c>
      <c r="AO10">
        <v>0.47905300800000006</v>
      </c>
      <c r="AP10">
        <v>1.9691532000000003</v>
      </c>
      <c r="AQ10">
        <v>0</v>
      </c>
      <c r="AR10">
        <v>1.9395072000000007</v>
      </c>
      <c r="AS10">
        <v>4.5492511680000005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18.489571617975727</v>
      </c>
      <c r="BB10">
        <f t="shared" si="0"/>
        <v>493.6869261831668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145.24718967415237</v>
      </c>
      <c r="L11">
        <v>2.9984563422566928</v>
      </c>
      <c r="M11">
        <v>30.845960472512491</v>
      </c>
      <c r="N11">
        <v>51.878742687645087</v>
      </c>
      <c r="O11">
        <v>73.28195660377358</v>
      </c>
      <c r="P11">
        <v>24.746760790323918</v>
      </c>
      <c r="Q11">
        <v>3.0051813471502591</v>
      </c>
      <c r="R11">
        <v>4.646047823529412</v>
      </c>
      <c r="S11">
        <v>5.934518465465465</v>
      </c>
      <c r="T11">
        <v>0</v>
      </c>
      <c r="U11">
        <v>51.758019947678221</v>
      </c>
      <c r="V11">
        <v>0</v>
      </c>
      <c r="W11">
        <v>5</v>
      </c>
      <c r="X11">
        <v>43.191646468401494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6.1510580999999993</v>
      </c>
      <c r="AG11">
        <v>29.393141580000005</v>
      </c>
      <c r="AH11">
        <v>0</v>
      </c>
      <c r="AI11">
        <v>0</v>
      </c>
      <c r="AJ11">
        <v>0</v>
      </c>
      <c r="AK11">
        <v>23.132137349999997</v>
      </c>
      <c r="AL11">
        <v>2.2539399999999996</v>
      </c>
      <c r="AM11">
        <v>0</v>
      </c>
      <c r="AN11">
        <v>0</v>
      </c>
      <c r="AO11">
        <v>0.50100422399999989</v>
      </c>
      <c r="AP11">
        <v>3.6007372799999997</v>
      </c>
      <c r="AQ11">
        <v>0</v>
      </c>
      <c r="AR11">
        <v>1.9395072000000007</v>
      </c>
      <c r="AS11">
        <v>4.5492511680000005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18.557395431829057</v>
      </c>
      <c r="BB11">
        <f t="shared" si="0"/>
        <v>495.49786209305989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145.24661348747591</v>
      </c>
      <c r="L12">
        <v>2.9984563422566928</v>
      </c>
      <c r="M12">
        <v>30.845960472512491</v>
      </c>
      <c r="N12">
        <v>51.878742687645087</v>
      </c>
      <c r="O12">
        <v>73.28195660377358</v>
      </c>
      <c r="P12">
        <v>24.746760790323918</v>
      </c>
      <c r="Q12">
        <v>3.0051813471502591</v>
      </c>
      <c r="R12">
        <v>4.646047823529412</v>
      </c>
      <c r="S12">
        <v>5.934518465465465</v>
      </c>
      <c r="T12">
        <v>0</v>
      </c>
      <c r="U12">
        <v>51.758019947678221</v>
      </c>
      <c r="V12">
        <v>0</v>
      </c>
      <c r="W12">
        <v>20.377103688524596</v>
      </c>
      <c r="X12">
        <v>43.191646468401494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6.1510580999999993</v>
      </c>
      <c r="AG12">
        <v>29.393141580000005</v>
      </c>
      <c r="AH12">
        <v>0</v>
      </c>
      <c r="AI12">
        <v>0</v>
      </c>
      <c r="AJ12">
        <v>0</v>
      </c>
      <c r="AK12">
        <v>23.132137349999997</v>
      </c>
      <c r="AL12">
        <v>2.2539399999999996</v>
      </c>
      <c r="AM12">
        <v>0</v>
      </c>
      <c r="AN12">
        <v>0</v>
      </c>
      <c r="AO12">
        <v>0.52682918400000001</v>
      </c>
      <c r="AP12">
        <v>3.6007372799999997</v>
      </c>
      <c r="AQ12">
        <v>0</v>
      </c>
      <c r="AR12">
        <v>1.9395072000000007</v>
      </c>
      <c r="AS12">
        <v>4.5492511680000005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19.113419977453326</v>
      </c>
      <c r="BB12">
        <f t="shared" si="0"/>
        <v>510.34419000928369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145.24718967415237</v>
      </c>
      <c r="L13">
        <v>2.9984563422566928</v>
      </c>
      <c r="M13">
        <v>30.845960472512491</v>
      </c>
      <c r="N13">
        <v>51.878742687645087</v>
      </c>
      <c r="O13">
        <v>73.28195660377358</v>
      </c>
      <c r="P13">
        <v>24.746760790323918</v>
      </c>
      <c r="Q13">
        <v>3.0051813471502591</v>
      </c>
      <c r="R13">
        <v>4.646047823529412</v>
      </c>
      <c r="S13">
        <v>5.934518465465465</v>
      </c>
      <c r="T13">
        <v>0</v>
      </c>
      <c r="U13">
        <v>51.758019947678221</v>
      </c>
      <c r="V13">
        <v>0</v>
      </c>
      <c r="W13">
        <v>20.377103688524596</v>
      </c>
      <c r="X13">
        <v>43.191646468401494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6.1510580999999993</v>
      </c>
      <c r="AG13">
        <v>29.393141580000005</v>
      </c>
      <c r="AH13">
        <v>0</v>
      </c>
      <c r="AI13">
        <v>0</v>
      </c>
      <c r="AJ13">
        <v>0</v>
      </c>
      <c r="AK13">
        <v>23.132137349999997</v>
      </c>
      <c r="AL13">
        <v>2.2539399999999996</v>
      </c>
      <c r="AM13">
        <v>0</v>
      </c>
      <c r="AN13">
        <v>0</v>
      </c>
      <c r="AO13">
        <v>0.53586791999999994</v>
      </c>
      <c r="AP13">
        <v>3.6007372799999997</v>
      </c>
      <c r="AQ13">
        <v>0</v>
      </c>
      <c r="AR13">
        <v>1.9395072000000007</v>
      </c>
      <c r="AS13">
        <v>4.5492511680000005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19.113767427662946</v>
      </c>
      <c r="BB13">
        <f t="shared" si="0"/>
        <v>510.35345748175047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145.24661348747591</v>
      </c>
      <c r="L14">
        <v>2.9984563422566928</v>
      </c>
      <c r="M14">
        <v>30.845960472512491</v>
      </c>
      <c r="N14">
        <v>51.878742687645087</v>
      </c>
      <c r="O14">
        <v>73.28195660377358</v>
      </c>
      <c r="P14">
        <v>24.746760790323918</v>
      </c>
      <c r="Q14">
        <v>3.0051813471502591</v>
      </c>
      <c r="R14">
        <v>4.646047823529412</v>
      </c>
      <c r="S14">
        <v>5.934518465465465</v>
      </c>
      <c r="T14">
        <v>0</v>
      </c>
      <c r="U14">
        <v>51.758019947678221</v>
      </c>
      <c r="V14">
        <v>0</v>
      </c>
      <c r="W14">
        <v>20.377103688524596</v>
      </c>
      <c r="X14">
        <v>43.191646468401494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6.1510580999999993</v>
      </c>
      <c r="AG14">
        <v>29.393141580000005</v>
      </c>
      <c r="AH14">
        <v>0</v>
      </c>
      <c r="AI14">
        <v>0</v>
      </c>
      <c r="AJ14">
        <v>0</v>
      </c>
      <c r="AK14">
        <v>23.132137349999997</v>
      </c>
      <c r="AL14">
        <v>2.2539399999999996</v>
      </c>
      <c r="AM14">
        <v>0</v>
      </c>
      <c r="AN14">
        <v>0</v>
      </c>
      <c r="AO14">
        <v>0.55136289599999999</v>
      </c>
      <c r="AP14">
        <v>3.6007372799999997</v>
      </c>
      <c r="AQ14">
        <v>0</v>
      </c>
      <c r="AR14">
        <v>1.9395072000000007</v>
      </c>
      <c r="AS14">
        <v>4.5492511680000005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19.114305404653326</v>
      </c>
      <c r="BB14">
        <f t="shared" si="0"/>
        <v>510.36783829408364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145.24718967415237</v>
      </c>
      <c r="L15">
        <v>2.9984563422566928</v>
      </c>
      <c r="M15">
        <v>30.845960472512491</v>
      </c>
      <c r="N15">
        <v>51.878742687645087</v>
      </c>
      <c r="O15">
        <v>73.28195660377358</v>
      </c>
      <c r="P15">
        <v>24.746760790323918</v>
      </c>
      <c r="Q15">
        <v>3.0051813471502591</v>
      </c>
      <c r="R15">
        <v>4.646047823529412</v>
      </c>
      <c r="S15">
        <v>5.934518465465465</v>
      </c>
      <c r="T15">
        <v>0</v>
      </c>
      <c r="U15">
        <v>51.758019947678221</v>
      </c>
      <c r="V15">
        <v>0</v>
      </c>
      <c r="W15">
        <v>20.377103688524596</v>
      </c>
      <c r="X15">
        <v>43.191646468401494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6.1510580999999993</v>
      </c>
      <c r="AG15">
        <v>29.393141580000005</v>
      </c>
      <c r="AH15">
        <v>0</v>
      </c>
      <c r="AI15">
        <v>0</v>
      </c>
      <c r="AJ15">
        <v>0</v>
      </c>
      <c r="AK15">
        <v>23.132137349999997</v>
      </c>
      <c r="AL15">
        <v>2.2539399999999996</v>
      </c>
      <c r="AM15">
        <v>0</v>
      </c>
      <c r="AN15">
        <v>0</v>
      </c>
      <c r="AO15">
        <v>0.56556662400000002</v>
      </c>
      <c r="AP15">
        <v>3.6007372799999997</v>
      </c>
      <c r="AQ15">
        <v>0</v>
      </c>
      <c r="AR15">
        <v>1.9395072000000007</v>
      </c>
      <c r="AS15">
        <v>2.3632473599999999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19.035924937262944</v>
      </c>
      <c r="BB15">
        <f t="shared" si="0"/>
        <v>508.27499486815043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145.24661348747591</v>
      </c>
      <c r="L16">
        <v>2.9984563422566928</v>
      </c>
      <c r="M16">
        <v>30.845960472512491</v>
      </c>
      <c r="N16">
        <v>51.878742687645087</v>
      </c>
      <c r="O16">
        <v>73.28195660377358</v>
      </c>
      <c r="P16">
        <v>24.746760790323918</v>
      </c>
      <c r="Q16">
        <v>3.0051813471502591</v>
      </c>
      <c r="R16">
        <v>4.646047823529412</v>
      </c>
      <c r="S16">
        <v>5.934518465465465</v>
      </c>
      <c r="T16">
        <v>0</v>
      </c>
      <c r="U16">
        <v>51.758019947678221</v>
      </c>
      <c r="V16">
        <v>0</v>
      </c>
      <c r="W16">
        <v>20.377103688524596</v>
      </c>
      <c r="X16">
        <v>43.191646468401494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1.1270791999999998</v>
      </c>
      <c r="AF16">
        <v>6.1510580999999993</v>
      </c>
      <c r="AG16">
        <v>29.393141580000005</v>
      </c>
      <c r="AH16">
        <v>0</v>
      </c>
      <c r="AI16">
        <v>0</v>
      </c>
      <c r="AJ16">
        <v>0</v>
      </c>
      <c r="AK16">
        <v>23.132137349999997</v>
      </c>
      <c r="AL16">
        <v>2.2539399999999996</v>
      </c>
      <c r="AM16">
        <v>0</v>
      </c>
      <c r="AN16">
        <v>0</v>
      </c>
      <c r="AO16">
        <v>0.55523664000000006</v>
      </c>
      <c r="AP16">
        <v>3.6007372799999997</v>
      </c>
      <c r="AQ16">
        <v>0</v>
      </c>
      <c r="AR16">
        <v>1.9395072000000007</v>
      </c>
      <c r="AS16">
        <v>2.3632473599999999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19.076218662653329</v>
      </c>
      <c r="BB16">
        <f t="shared" si="0"/>
        <v>509.35087417208365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145.24718967415237</v>
      </c>
      <c r="L17">
        <v>2.9984563422566928</v>
      </c>
      <c r="M17">
        <v>30.845960472512491</v>
      </c>
      <c r="N17">
        <v>51.878742687645087</v>
      </c>
      <c r="O17">
        <v>73.28195660377358</v>
      </c>
      <c r="P17">
        <v>26.973997111803602</v>
      </c>
      <c r="Q17">
        <v>3.0051813471502591</v>
      </c>
      <c r="R17">
        <v>4.646047823529412</v>
      </c>
      <c r="S17">
        <v>5.934518465465465</v>
      </c>
      <c r="T17">
        <v>0</v>
      </c>
      <c r="U17">
        <v>51.758019947678221</v>
      </c>
      <c r="V17">
        <v>0</v>
      </c>
      <c r="W17">
        <v>20.377103688524596</v>
      </c>
      <c r="X17">
        <v>43.191646468401494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6.7624751999999999</v>
      </c>
      <c r="AF17">
        <v>6.1510580999999993</v>
      </c>
      <c r="AG17">
        <v>29.393141580000005</v>
      </c>
      <c r="AH17">
        <v>0</v>
      </c>
      <c r="AI17">
        <v>0</v>
      </c>
      <c r="AJ17">
        <v>0</v>
      </c>
      <c r="AK17">
        <v>23.132137349999997</v>
      </c>
      <c r="AL17">
        <v>2.2539399999999996</v>
      </c>
      <c r="AM17">
        <v>0</v>
      </c>
      <c r="AN17">
        <v>0</v>
      </c>
      <c r="AO17">
        <v>0.55394539200000004</v>
      </c>
      <c r="AP17">
        <v>1.9691532000000003</v>
      </c>
      <c r="AQ17">
        <v>0</v>
      </c>
      <c r="AR17">
        <v>1.9395072000000007</v>
      </c>
      <c r="AS17">
        <v>2.3632473599999999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19.301133663135328</v>
      </c>
      <c r="BB17">
        <f t="shared" si="0"/>
        <v>515.35629235175782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145.24107486513267</v>
      </c>
      <c r="L18">
        <v>2.9984563422566928</v>
      </c>
      <c r="M18">
        <v>30.845960472512491</v>
      </c>
      <c r="N18">
        <v>51.878742687645087</v>
      </c>
      <c r="O18">
        <v>73.28195660377358</v>
      </c>
      <c r="P18">
        <v>26.973997111803602</v>
      </c>
      <c r="Q18">
        <v>3.0051813471502591</v>
      </c>
      <c r="R18">
        <v>4.646047823529412</v>
      </c>
      <c r="S18">
        <v>5.934518465465465</v>
      </c>
      <c r="T18">
        <v>0</v>
      </c>
      <c r="U18">
        <v>51.758019947678221</v>
      </c>
      <c r="V18">
        <v>0</v>
      </c>
      <c r="W18">
        <v>20.377103688524596</v>
      </c>
      <c r="X18">
        <v>43.191646468401494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6.7624751999999999</v>
      </c>
      <c r="AF18">
        <v>6.1510580999999993</v>
      </c>
      <c r="AG18">
        <v>29.393141580000005</v>
      </c>
      <c r="AH18">
        <v>0</v>
      </c>
      <c r="AI18">
        <v>0</v>
      </c>
      <c r="AJ18">
        <v>0</v>
      </c>
      <c r="AK18">
        <v>23.132137349999997</v>
      </c>
      <c r="AL18">
        <v>2.2539399999999996</v>
      </c>
      <c r="AM18">
        <v>0</v>
      </c>
      <c r="AN18">
        <v>0</v>
      </c>
      <c r="AO18">
        <v>0.52553793600000009</v>
      </c>
      <c r="AP18">
        <v>1.9691532000000003</v>
      </c>
      <c r="AQ18">
        <v>0</v>
      </c>
      <c r="AR18">
        <v>1.9395072000000007</v>
      </c>
      <c r="AS18">
        <v>2.3632473599999999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19.299887434567655</v>
      </c>
      <c r="BB18">
        <f t="shared" si="0"/>
        <v>515.32301631530584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145.24165116407062</v>
      </c>
      <c r="L19">
        <v>2.9984563422566928</v>
      </c>
      <c r="M19">
        <v>30.845960472512491</v>
      </c>
      <c r="N19">
        <v>51.878742687645087</v>
      </c>
      <c r="O19">
        <v>73.28195660377358</v>
      </c>
      <c r="P19">
        <v>26.973997111803602</v>
      </c>
      <c r="Q19">
        <v>3.0051813471502591</v>
      </c>
      <c r="R19">
        <v>4.646047823529412</v>
      </c>
      <c r="S19">
        <v>5.934518465465465</v>
      </c>
      <c r="T19">
        <v>0</v>
      </c>
      <c r="U19">
        <v>51.758019947678221</v>
      </c>
      <c r="V19">
        <v>0</v>
      </c>
      <c r="W19">
        <v>20.377103688524596</v>
      </c>
      <c r="X19">
        <v>43.191646468401494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6.7624751999999999</v>
      </c>
      <c r="AF19">
        <v>6.1510580999999993</v>
      </c>
      <c r="AG19">
        <v>29.393141580000005</v>
      </c>
      <c r="AH19">
        <v>0</v>
      </c>
      <c r="AI19">
        <v>0</v>
      </c>
      <c r="AJ19">
        <v>0</v>
      </c>
      <c r="AK19">
        <v>23.132137349999997</v>
      </c>
      <c r="AL19">
        <v>2.2539399999999996</v>
      </c>
      <c r="AM19">
        <v>0</v>
      </c>
      <c r="AN19">
        <v>0</v>
      </c>
      <c r="AO19">
        <v>0.51004296000000005</v>
      </c>
      <c r="AP19">
        <v>1.9691532000000003</v>
      </c>
      <c r="AQ19">
        <v>0</v>
      </c>
      <c r="AR19">
        <v>2.9092608000000002</v>
      </c>
      <c r="AS19">
        <v>2.3632473599999999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19.334356803839658</v>
      </c>
      <c r="BB19">
        <f t="shared" si="0"/>
        <v>516.24338186897171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145.24107486513267</v>
      </c>
      <c r="L20">
        <v>2.9984563422566928</v>
      </c>
      <c r="M20">
        <v>30.845960472512491</v>
      </c>
      <c r="N20">
        <v>51.878742687645087</v>
      </c>
      <c r="O20">
        <v>73.28195660377358</v>
      </c>
      <c r="P20">
        <v>26.973997111803602</v>
      </c>
      <c r="Q20">
        <v>3.0051813471502591</v>
      </c>
      <c r="R20">
        <v>4.4213995824594852</v>
      </c>
      <c r="S20">
        <v>5.934518465465465</v>
      </c>
      <c r="T20">
        <v>0</v>
      </c>
      <c r="U20">
        <v>51.758019947678221</v>
      </c>
      <c r="V20">
        <v>0</v>
      </c>
      <c r="W20">
        <v>20.377103688524596</v>
      </c>
      <c r="X20">
        <v>43.191646468401494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6.7624751999999999</v>
      </c>
      <c r="AF20">
        <v>6.1510580999999993</v>
      </c>
      <c r="AG20">
        <v>29.393141580000005</v>
      </c>
      <c r="AH20">
        <v>1.3724921100000003</v>
      </c>
      <c r="AI20">
        <v>0</v>
      </c>
      <c r="AJ20">
        <v>0</v>
      </c>
      <c r="AK20">
        <v>23.132137349999997</v>
      </c>
      <c r="AL20">
        <v>2.2539399999999996</v>
      </c>
      <c r="AM20">
        <v>0</v>
      </c>
      <c r="AN20">
        <v>0</v>
      </c>
      <c r="AO20">
        <v>0.48292675200000007</v>
      </c>
      <c r="AP20">
        <v>1.9691532000000003</v>
      </c>
      <c r="AQ20">
        <v>0</v>
      </c>
      <c r="AR20">
        <v>2.9092608000000002</v>
      </c>
      <c r="AS20">
        <v>2.3632473599999999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19.374793621623944</v>
      </c>
      <c r="BB20">
        <f t="shared" si="0"/>
        <v>517.32309641317966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145.24165116407062</v>
      </c>
      <c r="L21">
        <v>2.9984563422566928</v>
      </c>
      <c r="M21">
        <v>30.845960472512491</v>
      </c>
      <c r="N21">
        <v>51.878742687645087</v>
      </c>
      <c r="O21">
        <v>73.28195660377358</v>
      </c>
      <c r="P21">
        <v>26.973997111803602</v>
      </c>
      <c r="Q21">
        <v>3.0051813471502591</v>
      </c>
      <c r="R21">
        <v>4.4213995824594852</v>
      </c>
      <c r="S21">
        <v>5.934518465465465</v>
      </c>
      <c r="T21">
        <v>0</v>
      </c>
      <c r="U21">
        <v>51.758019947678221</v>
      </c>
      <c r="V21">
        <v>0</v>
      </c>
      <c r="W21">
        <v>20.377103688524596</v>
      </c>
      <c r="X21">
        <v>43.191646468401494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6.7624751999999999</v>
      </c>
      <c r="AF21">
        <v>6.1510580999999993</v>
      </c>
      <c r="AG21">
        <v>29.393141580000005</v>
      </c>
      <c r="AH21">
        <v>10.27289549</v>
      </c>
      <c r="AI21">
        <v>0</v>
      </c>
      <c r="AJ21">
        <v>0</v>
      </c>
      <c r="AK21">
        <v>23.132137349999997</v>
      </c>
      <c r="AL21">
        <v>2.2539399999999996</v>
      </c>
      <c r="AM21">
        <v>0</v>
      </c>
      <c r="AN21">
        <v>0</v>
      </c>
      <c r="AO21">
        <v>0.45839304000000003</v>
      </c>
      <c r="AP21">
        <v>1.9691532000000003</v>
      </c>
      <c r="AQ21">
        <v>0</v>
      </c>
      <c r="AR21">
        <v>2.9092608000000002</v>
      </c>
      <c r="AS21">
        <v>2.3632473599999999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19.695233835495948</v>
      </c>
      <c r="BB21">
        <f t="shared" si="0"/>
        <v>525.87910216624562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145.24107486513267</v>
      </c>
      <c r="L22">
        <v>2.9984563422566928</v>
      </c>
      <c r="M22">
        <v>30.845960472512491</v>
      </c>
      <c r="N22">
        <v>51.878742687645087</v>
      </c>
      <c r="O22">
        <v>73.28195660377358</v>
      </c>
      <c r="P22">
        <v>26.973997111803602</v>
      </c>
      <c r="Q22">
        <v>3.0051813471502591</v>
      </c>
      <c r="R22">
        <v>4.4213995824594852</v>
      </c>
      <c r="S22">
        <v>5.934518465465465</v>
      </c>
      <c r="T22">
        <v>0</v>
      </c>
      <c r="U22">
        <v>51.758019947678221</v>
      </c>
      <c r="V22">
        <v>0</v>
      </c>
      <c r="W22">
        <v>20.377103688524596</v>
      </c>
      <c r="X22">
        <v>43.191646468401494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6.7624751999999999</v>
      </c>
      <c r="AF22">
        <v>6.1510580999999993</v>
      </c>
      <c r="AG22">
        <v>29.393141580000005</v>
      </c>
      <c r="AH22">
        <v>10.27289549</v>
      </c>
      <c r="AI22">
        <v>0</v>
      </c>
      <c r="AJ22">
        <v>0</v>
      </c>
      <c r="AK22">
        <v>23.132137349999997</v>
      </c>
      <c r="AL22">
        <v>2.2539399999999996</v>
      </c>
      <c r="AM22">
        <v>0</v>
      </c>
      <c r="AN22">
        <v>0</v>
      </c>
      <c r="AO22">
        <v>0.42352934399999997</v>
      </c>
      <c r="AP22">
        <v>1.9691532000000003</v>
      </c>
      <c r="AQ22">
        <v>0</v>
      </c>
      <c r="AR22">
        <v>2.9092608000000002</v>
      </c>
      <c r="AS22">
        <v>2.3632473599999999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19.693953931823945</v>
      </c>
      <c r="BB22">
        <f t="shared" si="0"/>
        <v>525.84494207497971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145.24165116407062</v>
      </c>
      <c r="L23">
        <v>2.9984563422566928</v>
      </c>
      <c r="M23">
        <v>30.845960472512491</v>
      </c>
      <c r="N23">
        <v>51.878742687645087</v>
      </c>
      <c r="O23">
        <v>73.28195660377358</v>
      </c>
      <c r="P23">
        <v>27.908181884962904</v>
      </c>
      <c r="Q23">
        <v>3.0051813471502591</v>
      </c>
      <c r="R23">
        <v>4.4213995824594852</v>
      </c>
      <c r="S23">
        <v>5.6757381728201093</v>
      </c>
      <c r="T23">
        <v>0</v>
      </c>
      <c r="U23">
        <v>51.758019947678221</v>
      </c>
      <c r="V23">
        <v>0</v>
      </c>
      <c r="W23">
        <v>20.377103688524596</v>
      </c>
      <c r="X23">
        <v>43.191646468401494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6.7624751999999999</v>
      </c>
      <c r="AF23">
        <v>6.1510580999999993</v>
      </c>
      <c r="AG23">
        <v>29.393141580000005</v>
      </c>
      <c r="AH23">
        <v>20.54579098</v>
      </c>
      <c r="AI23">
        <v>0</v>
      </c>
      <c r="AJ23">
        <v>0</v>
      </c>
      <c r="AK23">
        <v>23.132137349999997</v>
      </c>
      <c r="AL23">
        <v>2.2539399999999996</v>
      </c>
      <c r="AM23">
        <v>2.3182980479999999</v>
      </c>
      <c r="AN23">
        <v>0</v>
      </c>
      <c r="AO23">
        <v>0.38091816000000001</v>
      </c>
      <c r="AP23">
        <v>3.6007372799999997</v>
      </c>
      <c r="AQ23">
        <v>0</v>
      </c>
      <c r="AR23">
        <v>1.9395072000000007</v>
      </c>
      <c r="AS23">
        <v>2.3632473599999999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20.195253522536206</v>
      </c>
      <c r="BB23">
        <f t="shared" si="0"/>
        <v>539.23003609771911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145.24107486513267</v>
      </c>
      <c r="L24">
        <v>2.9984563422566928</v>
      </c>
      <c r="M24">
        <v>30.845960472512491</v>
      </c>
      <c r="N24">
        <v>51.878742687645087</v>
      </c>
      <c r="O24">
        <v>79.800070137157107</v>
      </c>
      <c r="P24">
        <v>27.908181884962904</v>
      </c>
      <c r="Q24">
        <v>3.0051813471502591</v>
      </c>
      <c r="R24">
        <v>4.4213995824594852</v>
      </c>
      <c r="S24">
        <v>5.6757381728201093</v>
      </c>
      <c r="T24">
        <v>0</v>
      </c>
      <c r="U24">
        <v>51.758019947678221</v>
      </c>
      <c r="V24">
        <v>0</v>
      </c>
      <c r="W24">
        <v>20.377103688524596</v>
      </c>
      <c r="X24">
        <v>43.191646468401494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6.7624751999999999</v>
      </c>
      <c r="AF24">
        <v>6.1510580999999993</v>
      </c>
      <c r="AG24">
        <v>29.393141580000005</v>
      </c>
      <c r="AH24">
        <v>30.818686469999999</v>
      </c>
      <c r="AI24">
        <v>0</v>
      </c>
      <c r="AJ24">
        <v>0</v>
      </c>
      <c r="AK24">
        <v>23.132137349999997</v>
      </c>
      <c r="AL24">
        <v>2.2539399999999996</v>
      </c>
      <c r="AM24">
        <v>2.3182980479999999</v>
      </c>
      <c r="AN24">
        <v>0</v>
      </c>
      <c r="AO24">
        <v>0.32410324800000007</v>
      </c>
      <c r="AP24">
        <v>3.6007372799999997</v>
      </c>
      <c r="AQ24">
        <v>0</v>
      </c>
      <c r="AR24">
        <v>1.9395072000000007</v>
      </c>
      <c r="AS24">
        <v>2.3632473599999999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20.799336601296567</v>
      </c>
      <c r="BB24">
        <f t="shared" si="0"/>
        <v>555.35957083140443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145.24165116407062</v>
      </c>
      <c r="L25">
        <v>2.9984563422566928</v>
      </c>
      <c r="M25">
        <v>30.845960472512491</v>
      </c>
      <c r="N25">
        <v>51.878742687645087</v>
      </c>
      <c r="O25">
        <v>79.800070137157107</v>
      </c>
      <c r="P25">
        <v>27.908181884962904</v>
      </c>
      <c r="Q25">
        <v>3.0051813471502591</v>
      </c>
      <c r="R25">
        <v>4.4213995824594852</v>
      </c>
      <c r="S25">
        <v>5.6757381728201093</v>
      </c>
      <c r="T25">
        <v>0</v>
      </c>
      <c r="U25">
        <v>51.758019947678221</v>
      </c>
      <c r="V25">
        <v>0</v>
      </c>
      <c r="W25">
        <v>20.377103688524596</v>
      </c>
      <c r="X25">
        <v>43.191646468401494</v>
      </c>
      <c r="Y25">
        <v>0</v>
      </c>
      <c r="Z25">
        <v>0</v>
      </c>
      <c r="AA25">
        <v>0</v>
      </c>
      <c r="AB25">
        <v>0</v>
      </c>
      <c r="AC25">
        <v>4.2505959439999987</v>
      </c>
      <c r="AD25">
        <v>0</v>
      </c>
      <c r="AE25">
        <v>6.7624751999999999</v>
      </c>
      <c r="AF25">
        <v>6.1510580999999993</v>
      </c>
      <c r="AG25">
        <v>29.393141580000005</v>
      </c>
      <c r="AH25">
        <v>30.818686469999999</v>
      </c>
      <c r="AI25">
        <v>0</v>
      </c>
      <c r="AJ25">
        <v>0</v>
      </c>
      <c r="AK25">
        <v>23.132137349999997</v>
      </c>
      <c r="AL25">
        <v>9.9693500000000004</v>
      </c>
      <c r="AM25">
        <v>2.3182980479999999</v>
      </c>
      <c r="AN25">
        <v>0</v>
      </c>
      <c r="AO25">
        <v>1.6553799360000001</v>
      </c>
      <c r="AP25">
        <v>3.6007372799999997</v>
      </c>
      <c r="AQ25">
        <v>0</v>
      </c>
      <c r="AR25">
        <v>2.9092608000000002</v>
      </c>
      <c r="AS25">
        <v>2.3632473599999999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21.314397437189399</v>
      </c>
      <c r="BB25">
        <f t="shared" si="0"/>
        <v>569.11212252644941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145.24107486513267</v>
      </c>
      <c r="L26">
        <v>2.9984563422566928</v>
      </c>
      <c r="M26">
        <v>30.845960472512491</v>
      </c>
      <c r="N26">
        <v>72.242246071454787</v>
      </c>
      <c r="O26">
        <v>79.800070137157107</v>
      </c>
      <c r="P26">
        <v>27.908181884962904</v>
      </c>
      <c r="Q26">
        <v>3.0051813471502591</v>
      </c>
      <c r="R26">
        <v>4.4213995824594852</v>
      </c>
      <c r="S26">
        <v>5.6757381728201093</v>
      </c>
      <c r="T26">
        <v>0</v>
      </c>
      <c r="U26">
        <v>51.758019947678221</v>
      </c>
      <c r="V26">
        <v>0</v>
      </c>
      <c r="W26">
        <v>20.377103688524596</v>
      </c>
      <c r="X26">
        <v>43.191646468401494</v>
      </c>
      <c r="Y26">
        <v>0</v>
      </c>
      <c r="Z26">
        <v>0.48312000000000005</v>
      </c>
      <c r="AA26">
        <v>0</v>
      </c>
      <c r="AB26">
        <v>1.4635024999999997</v>
      </c>
      <c r="AC26">
        <v>8.5011918879999975</v>
      </c>
      <c r="AD26">
        <v>0</v>
      </c>
      <c r="AE26">
        <v>6.7624751999999999</v>
      </c>
      <c r="AF26">
        <v>6.1510580999999993</v>
      </c>
      <c r="AG26">
        <v>29.393141580000005</v>
      </c>
      <c r="AH26">
        <v>30.818686469999999</v>
      </c>
      <c r="AI26">
        <v>0</v>
      </c>
      <c r="AJ26">
        <v>0</v>
      </c>
      <c r="AK26">
        <v>23.132137349999997</v>
      </c>
      <c r="AL26">
        <v>9.9693500000000004</v>
      </c>
      <c r="AM26">
        <v>2.3182980479999999</v>
      </c>
      <c r="AN26">
        <v>0</v>
      </c>
      <c r="AO26">
        <v>1.509468912</v>
      </c>
      <c r="AP26">
        <v>2.70055296</v>
      </c>
      <c r="AQ26">
        <v>0</v>
      </c>
      <c r="AR26">
        <v>2.9092608000000002</v>
      </c>
      <c r="AS26">
        <v>2.3632473599999999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22.235454482027606</v>
      </c>
      <c r="BB26">
        <f t="shared" si="0"/>
        <v>593.70511566648293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238.90217302449685</v>
      </c>
      <c r="L27">
        <v>5.9969853420195438</v>
      </c>
      <c r="M27">
        <v>30.845960472512491</v>
      </c>
      <c r="N27">
        <v>60.770964968407583</v>
      </c>
      <c r="O27">
        <v>79.800070137157107</v>
      </c>
      <c r="P27">
        <v>27.908181884962904</v>
      </c>
      <c r="Q27">
        <v>6.0044444444444443</v>
      </c>
      <c r="R27">
        <v>9.3058682203389829</v>
      </c>
      <c r="S27">
        <v>12.013118697406339</v>
      </c>
      <c r="T27">
        <v>0</v>
      </c>
      <c r="U27">
        <v>51.758019947678221</v>
      </c>
      <c r="V27">
        <v>7.0673474102564109</v>
      </c>
      <c r="W27">
        <v>20.381870639129218</v>
      </c>
      <c r="X27">
        <v>43.187630510948907</v>
      </c>
      <c r="Y27">
        <v>0</v>
      </c>
      <c r="Z27">
        <v>2.8784289599999999</v>
      </c>
      <c r="AA27">
        <v>0</v>
      </c>
      <c r="AB27">
        <v>5.7369298000000004</v>
      </c>
      <c r="AC27">
        <v>12.764651820900001</v>
      </c>
      <c r="AD27">
        <v>0.58025450000000001</v>
      </c>
      <c r="AE27">
        <v>6.7624751999999999</v>
      </c>
      <c r="AF27">
        <v>12.302116200000002</v>
      </c>
      <c r="AG27">
        <v>29.393141580000005</v>
      </c>
      <c r="AH27">
        <v>30.818686469999999</v>
      </c>
      <c r="AI27">
        <v>1.6773518999999999</v>
      </c>
      <c r="AJ27">
        <v>0</v>
      </c>
      <c r="AK27">
        <v>23.132137349999997</v>
      </c>
      <c r="AL27">
        <v>19.071799999999996</v>
      </c>
      <c r="AM27">
        <v>2.3182980479999999</v>
      </c>
      <c r="AN27">
        <v>0</v>
      </c>
      <c r="AO27">
        <v>1.3984215839999998</v>
      </c>
      <c r="AP27">
        <v>1.0689688799999999</v>
      </c>
      <c r="AQ27">
        <v>0</v>
      </c>
      <c r="AR27">
        <v>15.031180800000001</v>
      </c>
      <c r="AS27">
        <v>2.3632473599999999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27.480791517608687</v>
      </c>
      <c r="BB27">
        <f t="shared" si="0"/>
        <v>733.75993463505017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256.16834636728476</v>
      </c>
      <c r="L28">
        <v>5.9969118092125164</v>
      </c>
      <c r="M28">
        <v>30.845960472512491</v>
      </c>
      <c r="N28">
        <v>51.878742687645087</v>
      </c>
      <c r="O28">
        <v>79.800070137157107</v>
      </c>
      <c r="P28">
        <v>27.908181884962904</v>
      </c>
      <c r="Q28">
        <v>6.0044444444444443</v>
      </c>
      <c r="R28">
        <v>9.3104235812133069</v>
      </c>
      <c r="S28">
        <v>11.575483062200957</v>
      </c>
      <c r="T28">
        <v>0</v>
      </c>
      <c r="U28">
        <v>51.758019947678221</v>
      </c>
      <c r="V28">
        <v>6.7193714634146335</v>
      </c>
      <c r="W28">
        <v>20.377413488372092</v>
      </c>
      <c r="X28">
        <v>34.997873807812503</v>
      </c>
      <c r="Y28">
        <v>0</v>
      </c>
      <c r="Z28">
        <v>5.7568579199999999</v>
      </c>
      <c r="AA28">
        <v>0</v>
      </c>
      <c r="AB28">
        <v>11.56752376</v>
      </c>
      <c r="AC28">
        <v>12.764651820900001</v>
      </c>
      <c r="AD28">
        <v>3.8296797000000007</v>
      </c>
      <c r="AE28">
        <v>6.7624751999999999</v>
      </c>
      <c r="AF28">
        <v>18.453174300000001</v>
      </c>
      <c r="AG28">
        <v>29.393141580000005</v>
      </c>
      <c r="AH28">
        <v>41.091581959999999</v>
      </c>
      <c r="AI28">
        <v>7.2685249000000001</v>
      </c>
      <c r="AJ28">
        <v>0</v>
      </c>
      <c r="AK28">
        <v>23.132137349999997</v>
      </c>
      <c r="AL28">
        <v>39.877400000000002</v>
      </c>
      <c r="AM28">
        <v>2.3182980479999999</v>
      </c>
      <c r="AN28">
        <v>0</v>
      </c>
      <c r="AO28">
        <v>1.2925392480000002</v>
      </c>
      <c r="AP28">
        <v>1.0689688799999999</v>
      </c>
      <c r="AQ28">
        <v>10.480079999999999</v>
      </c>
      <c r="AR28">
        <v>15.031180800000001</v>
      </c>
      <c r="AS28">
        <v>2.3632473599999999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29.811116845822568</v>
      </c>
      <c r="BB28">
        <f t="shared" si="0"/>
        <v>795.98158913498844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256.16943277940101</v>
      </c>
      <c r="L29">
        <v>5.9968533028309974</v>
      </c>
      <c r="M29">
        <v>30.845960472512491</v>
      </c>
      <c r="N29">
        <v>51.878742687645087</v>
      </c>
      <c r="O29">
        <v>79.800070137157107</v>
      </c>
      <c r="P29">
        <v>27.908181884962904</v>
      </c>
      <c r="Q29">
        <v>6.0044444444444443</v>
      </c>
      <c r="R29">
        <v>9.3104235812133069</v>
      </c>
      <c r="S29">
        <v>11.5747149036571</v>
      </c>
      <c r="T29">
        <v>0</v>
      </c>
      <c r="U29">
        <v>51.758019947678221</v>
      </c>
      <c r="V29">
        <v>4.6181217028627843</v>
      </c>
      <c r="W29">
        <v>20.377413488372092</v>
      </c>
      <c r="X29">
        <v>41.098713676349931</v>
      </c>
      <c r="Y29">
        <v>0</v>
      </c>
      <c r="Z29">
        <v>5.7568579199999999</v>
      </c>
      <c r="AA29">
        <v>0</v>
      </c>
      <c r="AB29">
        <v>11.56752376</v>
      </c>
      <c r="AC29">
        <v>12.764651820900001</v>
      </c>
      <c r="AD29">
        <v>8.0075120999999996</v>
      </c>
      <c r="AE29">
        <v>6.7624751999999999</v>
      </c>
      <c r="AF29">
        <v>18.453174300000001</v>
      </c>
      <c r="AG29">
        <v>29.393141580000005</v>
      </c>
      <c r="AH29">
        <v>41.091581959999999</v>
      </c>
      <c r="AI29">
        <v>7.2685249000000001</v>
      </c>
      <c r="AJ29">
        <v>0</v>
      </c>
      <c r="AK29">
        <v>23.132137349999997</v>
      </c>
      <c r="AL29">
        <v>39.877400000000002</v>
      </c>
      <c r="AM29">
        <v>2.3182980479999999</v>
      </c>
      <c r="AN29">
        <v>0</v>
      </c>
      <c r="AO29">
        <v>1.216355616</v>
      </c>
      <c r="AP29">
        <v>1.0689688799999999</v>
      </c>
      <c r="AQ29">
        <v>10.785749000000001</v>
      </c>
      <c r="AR29">
        <v>1.9395072000000007</v>
      </c>
      <c r="AS29">
        <v>2.3632473599999999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29.642007488672011</v>
      </c>
      <c r="BB29">
        <f t="shared" si="0"/>
        <v>791.46619251531536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256.16943277940101</v>
      </c>
      <c r="L30">
        <v>5.9968533028309974</v>
      </c>
      <c r="M30">
        <v>30.845960472512491</v>
      </c>
      <c r="N30">
        <v>60.770964968407583</v>
      </c>
      <c r="O30">
        <v>79.800070137157107</v>
      </c>
      <c r="P30">
        <v>27.908181884962904</v>
      </c>
      <c r="Q30">
        <v>6.0044444444444443</v>
      </c>
      <c r="R30">
        <v>9.3104235812133069</v>
      </c>
      <c r="S30">
        <v>11.5747149036571</v>
      </c>
      <c r="T30">
        <v>0</v>
      </c>
      <c r="U30">
        <v>51.758019947678221</v>
      </c>
      <c r="V30">
        <v>4.291177099576271</v>
      </c>
      <c r="W30">
        <v>20.377413488372092</v>
      </c>
      <c r="X30">
        <v>43.188067858634881</v>
      </c>
      <c r="Y30">
        <v>0</v>
      </c>
      <c r="Z30">
        <v>5.7568579199999999</v>
      </c>
      <c r="AA30">
        <v>1.6654464</v>
      </c>
      <c r="AB30">
        <v>11.56752376</v>
      </c>
      <c r="AC30">
        <v>12.764651820900001</v>
      </c>
      <c r="AD30">
        <v>8.0075120999999996</v>
      </c>
      <c r="AE30">
        <v>6.7624751999999999</v>
      </c>
      <c r="AF30">
        <v>18.453174300000001</v>
      </c>
      <c r="AG30">
        <v>29.393141580000005</v>
      </c>
      <c r="AH30">
        <v>41.091581959999999</v>
      </c>
      <c r="AI30">
        <v>7.2685249000000001</v>
      </c>
      <c r="AJ30">
        <v>0</v>
      </c>
      <c r="AK30">
        <v>23.132137349999997</v>
      </c>
      <c r="AL30">
        <v>39.877400000000002</v>
      </c>
      <c r="AM30">
        <v>2.3182980479999999</v>
      </c>
      <c r="AN30">
        <v>0</v>
      </c>
      <c r="AO30">
        <v>1.1492107200000001</v>
      </c>
      <c r="AP30">
        <v>1.0689688799999999</v>
      </c>
      <c r="AQ30">
        <v>20.130487000000002</v>
      </c>
      <c r="AR30">
        <v>1.9395072000000007</v>
      </c>
      <c r="AS30">
        <v>2.3632473599999999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30.421682929226051</v>
      </c>
      <c r="BB30">
        <f t="shared" si="0"/>
        <v>812.28418843852228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256.16943277940101</v>
      </c>
      <c r="L31">
        <v>5.9966192050373861</v>
      </c>
      <c r="M31">
        <v>30.845960472512491</v>
      </c>
      <c r="N31">
        <v>60.770964968407583</v>
      </c>
      <c r="O31">
        <v>79.800070137157107</v>
      </c>
      <c r="P31">
        <v>27.908181884962904</v>
      </c>
      <c r="Q31">
        <v>6.0048022371967651</v>
      </c>
      <c r="R31">
        <v>9.3104235812133069</v>
      </c>
      <c r="S31">
        <v>11.5747149036571</v>
      </c>
      <c r="T31">
        <v>0</v>
      </c>
      <c r="U31">
        <v>51.758019947678221</v>
      </c>
      <c r="V31">
        <v>6.6258028577319577</v>
      </c>
      <c r="W31">
        <v>20.377413488372092</v>
      </c>
      <c r="X31">
        <v>43.18909378626438</v>
      </c>
      <c r="Y31">
        <v>0</v>
      </c>
      <c r="Z31">
        <v>5.7568579199999999</v>
      </c>
      <c r="AA31">
        <v>7.6332959999999996</v>
      </c>
      <c r="AB31">
        <v>11.56752376</v>
      </c>
      <c r="AC31">
        <v>12.764651820900001</v>
      </c>
      <c r="AD31">
        <v>12.011268149999999</v>
      </c>
      <c r="AE31">
        <v>7.2133068800000011</v>
      </c>
      <c r="AF31">
        <v>18.453174300000001</v>
      </c>
      <c r="AG31">
        <v>29.393141580000005</v>
      </c>
      <c r="AH31">
        <v>51.364477450000003</v>
      </c>
      <c r="AI31">
        <v>7.2685249000000001</v>
      </c>
      <c r="AJ31">
        <v>0</v>
      </c>
      <c r="AK31">
        <v>23.132137349999997</v>
      </c>
      <c r="AL31">
        <v>39.877400000000002</v>
      </c>
      <c r="AM31">
        <v>2.3182980479999999</v>
      </c>
      <c r="AN31">
        <v>0</v>
      </c>
      <c r="AO31">
        <v>1.1156382720000002</v>
      </c>
      <c r="AP31">
        <v>1.0689688799999999</v>
      </c>
      <c r="AQ31">
        <v>32.357247000000001</v>
      </c>
      <c r="AR31">
        <v>1.9395072000000007</v>
      </c>
      <c r="AS31">
        <v>2.3632473599999999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31.693279844609464</v>
      </c>
      <c r="BB31">
        <f t="shared" si="0"/>
        <v>846.23688727588262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256.16943277940101</v>
      </c>
      <c r="L32">
        <v>5.9965662171934158</v>
      </c>
      <c r="M32">
        <v>53.316428607148239</v>
      </c>
      <c r="N32">
        <v>60.770964968407583</v>
      </c>
      <c r="O32">
        <v>79.800070137157107</v>
      </c>
      <c r="P32">
        <v>27.908181884962904</v>
      </c>
      <c r="Q32">
        <v>6.0048022371967651</v>
      </c>
      <c r="R32">
        <v>9.3104235812133069</v>
      </c>
      <c r="S32">
        <v>11.5747149036571</v>
      </c>
      <c r="T32">
        <v>0</v>
      </c>
      <c r="U32">
        <v>51.758019947678221</v>
      </c>
      <c r="V32">
        <v>6.6258028577319577</v>
      </c>
      <c r="W32">
        <v>20.377413488372092</v>
      </c>
      <c r="X32">
        <v>43.18909378626438</v>
      </c>
      <c r="Y32">
        <v>0</v>
      </c>
      <c r="Z32">
        <v>5.7568579199999999</v>
      </c>
      <c r="AA32">
        <v>12.340957824000002</v>
      </c>
      <c r="AB32">
        <v>11.56752376</v>
      </c>
      <c r="AC32">
        <v>12.764651820900001</v>
      </c>
      <c r="AD32">
        <v>16.015024199999999</v>
      </c>
      <c r="AE32">
        <v>13.524950400000002</v>
      </c>
      <c r="AF32">
        <v>18.453174300000001</v>
      </c>
      <c r="AG32">
        <v>29.393141580000005</v>
      </c>
      <c r="AH32">
        <v>51.364477450000003</v>
      </c>
      <c r="AI32">
        <v>7.2685249000000001</v>
      </c>
      <c r="AJ32">
        <v>0</v>
      </c>
      <c r="AK32">
        <v>23.132137349999997</v>
      </c>
      <c r="AL32">
        <v>39.877400000000002</v>
      </c>
      <c r="AM32">
        <v>2.3182980479999999</v>
      </c>
      <c r="AN32">
        <v>0</v>
      </c>
      <c r="AO32">
        <v>1.1040170400000002</v>
      </c>
      <c r="AP32">
        <v>1.0689688799999999</v>
      </c>
      <c r="AQ32">
        <v>43.142996000000004</v>
      </c>
      <c r="AR32">
        <v>1.9395072000000007</v>
      </c>
      <c r="AS32">
        <v>2.3632473599999999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33.435740449935388</v>
      </c>
      <c r="BB32">
        <f t="shared" si="0"/>
        <v>892.76203097934865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256.16943277940101</v>
      </c>
      <c r="L33">
        <v>5.9965662171934158</v>
      </c>
      <c r="M33">
        <v>53.497385997894419</v>
      </c>
      <c r="N33">
        <v>93.111854684512423</v>
      </c>
      <c r="O33">
        <v>79.800070137157107</v>
      </c>
      <c r="P33">
        <v>27.908181884962904</v>
      </c>
      <c r="Q33">
        <v>5.9979533447098987</v>
      </c>
      <c r="R33">
        <v>9.3104235812133069</v>
      </c>
      <c r="S33">
        <v>11.5747149036571</v>
      </c>
      <c r="T33">
        <v>0</v>
      </c>
      <c r="U33">
        <v>51.758019947678221</v>
      </c>
      <c r="V33">
        <v>7.9654935711835337</v>
      </c>
      <c r="W33">
        <v>20.377413488372092</v>
      </c>
      <c r="X33">
        <v>43.18909378626438</v>
      </c>
      <c r="Y33">
        <v>0</v>
      </c>
      <c r="Z33">
        <v>5.7568579199999999</v>
      </c>
      <c r="AA33">
        <v>12.340957824000002</v>
      </c>
      <c r="AB33">
        <v>11.56752376</v>
      </c>
      <c r="AC33">
        <v>12.764651820900001</v>
      </c>
      <c r="AD33">
        <v>16.015024199999999</v>
      </c>
      <c r="AE33">
        <v>13.524950400000002</v>
      </c>
      <c r="AF33">
        <v>18.453174300000001</v>
      </c>
      <c r="AG33">
        <v>29.393141580000005</v>
      </c>
      <c r="AH33">
        <v>51.364477450000003</v>
      </c>
      <c r="AI33">
        <v>7.2685249000000001</v>
      </c>
      <c r="AJ33">
        <v>0</v>
      </c>
      <c r="AK33">
        <v>23.132137349999997</v>
      </c>
      <c r="AL33">
        <v>39.877400000000002</v>
      </c>
      <c r="AM33">
        <v>2.3182980479999999</v>
      </c>
      <c r="AN33">
        <v>0</v>
      </c>
      <c r="AO33">
        <v>1.1040170400000002</v>
      </c>
      <c r="AP33">
        <v>1.0689688799999999</v>
      </c>
      <c r="AQ33">
        <v>43.142996000000004</v>
      </c>
      <c r="AR33">
        <v>1.9395072000000007</v>
      </c>
      <c r="AS33">
        <v>2.3632473599999999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34.657894375047661</v>
      </c>
      <c r="BB33">
        <f t="shared" si="0"/>
        <v>925.39456598205197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256.16943277940101</v>
      </c>
      <c r="L34">
        <v>5.9965662171934158</v>
      </c>
      <c r="M34">
        <v>53.497385997894419</v>
      </c>
      <c r="N34">
        <v>93.111854684512423</v>
      </c>
      <c r="O34">
        <v>79.800070137157107</v>
      </c>
      <c r="P34">
        <v>27.908181884962904</v>
      </c>
      <c r="Q34">
        <v>5.9979533447098987</v>
      </c>
      <c r="R34">
        <v>9.3104235812133069</v>
      </c>
      <c r="S34">
        <v>11.5747149036571</v>
      </c>
      <c r="T34">
        <v>0</v>
      </c>
      <c r="U34">
        <v>51.758019947678221</v>
      </c>
      <c r="V34">
        <v>7.9298516676234199</v>
      </c>
      <c r="W34">
        <v>20.377413488372092</v>
      </c>
      <c r="X34">
        <v>43.18909378626438</v>
      </c>
      <c r="Y34">
        <v>0</v>
      </c>
      <c r="Z34">
        <v>2.8769796000000003</v>
      </c>
      <c r="AA34">
        <v>12.340957824000002</v>
      </c>
      <c r="AB34">
        <v>11.56752376</v>
      </c>
      <c r="AC34">
        <v>8.5011918879999975</v>
      </c>
      <c r="AD34">
        <v>16.015024199999999</v>
      </c>
      <c r="AE34">
        <v>16.906188</v>
      </c>
      <c r="AF34">
        <v>12.302116200000002</v>
      </c>
      <c r="AG34">
        <v>29.393141580000005</v>
      </c>
      <c r="AH34">
        <v>51.364477450000003</v>
      </c>
      <c r="AI34">
        <v>1.6773518999999999</v>
      </c>
      <c r="AJ34">
        <v>0</v>
      </c>
      <c r="AK34">
        <v>23.132137349999997</v>
      </c>
      <c r="AL34">
        <v>19.071799999999996</v>
      </c>
      <c r="AM34">
        <v>0</v>
      </c>
      <c r="AN34">
        <v>0</v>
      </c>
      <c r="AO34">
        <v>1.0911045599999998</v>
      </c>
      <c r="AP34">
        <v>1.0689688799999999</v>
      </c>
      <c r="AQ34">
        <v>43.142996000000004</v>
      </c>
      <c r="AR34">
        <v>1.9395072000000007</v>
      </c>
      <c r="AS34">
        <v>2.3632473599999999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33.261662496316312</v>
      </c>
      <c r="BB34">
        <f t="shared" si="0"/>
        <v>888.11401367632334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256.16943277940101</v>
      </c>
      <c r="L35">
        <v>5.9965662171934158</v>
      </c>
      <c r="M35">
        <v>54.443558686164721</v>
      </c>
      <c r="N35">
        <v>93.111854684512423</v>
      </c>
      <c r="O35">
        <v>79.800070137157107</v>
      </c>
      <c r="P35">
        <v>27.908181884962904</v>
      </c>
      <c r="Q35">
        <v>5.9979533447098987</v>
      </c>
      <c r="R35">
        <v>9.3104235812133069</v>
      </c>
      <c r="S35">
        <v>11.5747149036571</v>
      </c>
      <c r="T35">
        <v>0</v>
      </c>
      <c r="U35">
        <v>51.758019947678221</v>
      </c>
      <c r="V35">
        <v>7.9654935711835337</v>
      </c>
      <c r="W35">
        <v>19.856377838953893</v>
      </c>
      <c r="X35">
        <v>43.18909378626438</v>
      </c>
      <c r="Y35">
        <v>0</v>
      </c>
      <c r="Z35">
        <v>2.8769796000000003</v>
      </c>
      <c r="AA35">
        <v>12.340957824000002</v>
      </c>
      <c r="AB35">
        <v>11.56752376</v>
      </c>
      <c r="AC35">
        <v>4.2505959439999987</v>
      </c>
      <c r="AD35">
        <v>16.015024199999999</v>
      </c>
      <c r="AE35">
        <v>21.696274600000002</v>
      </c>
      <c r="AF35">
        <v>6.1510580999999993</v>
      </c>
      <c r="AG35">
        <v>29.393141580000005</v>
      </c>
      <c r="AH35">
        <v>41.091581959999999</v>
      </c>
      <c r="AI35">
        <v>1.3977932499999999</v>
      </c>
      <c r="AJ35">
        <v>0</v>
      </c>
      <c r="AK35">
        <v>23.132137349999997</v>
      </c>
      <c r="AL35">
        <v>9.9693500000000004</v>
      </c>
      <c r="AM35">
        <v>0</v>
      </c>
      <c r="AN35">
        <v>0</v>
      </c>
      <c r="AO35">
        <v>1.101434544</v>
      </c>
      <c r="AP35">
        <v>1.0689688799999999</v>
      </c>
      <c r="AQ35">
        <v>43.142996000000004</v>
      </c>
      <c r="AR35">
        <v>1.9395072000000007</v>
      </c>
      <c r="AS35">
        <v>2.3632473599999999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32.36654987937699</v>
      </c>
      <c r="BB35">
        <f t="shared" si="0"/>
        <v>864.2137636356747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256.16943277940101</v>
      </c>
      <c r="L36">
        <v>5.9965662171934158</v>
      </c>
      <c r="M36">
        <v>54.537436727486757</v>
      </c>
      <c r="N36">
        <v>93.111854684512423</v>
      </c>
      <c r="O36">
        <v>79.800070137157107</v>
      </c>
      <c r="P36">
        <v>27.908181884962904</v>
      </c>
      <c r="Q36">
        <v>5.9979533447098987</v>
      </c>
      <c r="R36">
        <v>9.3104235812133069</v>
      </c>
      <c r="S36">
        <v>11.5747149036571</v>
      </c>
      <c r="T36">
        <v>0</v>
      </c>
      <c r="U36">
        <v>51.758019947678221</v>
      </c>
      <c r="V36">
        <v>7.9654935711835337</v>
      </c>
      <c r="W36">
        <v>19.856377838953893</v>
      </c>
      <c r="X36">
        <v>43.18909378626438</v>
      </c>
      <c r="Y36">
        <v>0</v>
      </c>
      <c r="Z36">
        <v>2.8769796000000003</v>
      </c>
      <c r="AA36">
        <v>12.340957824000002</v>
      </c>
      <c r="AB36">
        <v>11.56752376</v>
      </c>
      <c r="AC36">
        <v>4.2505959439999987</v>
      </c>
      <c r="AD36">
        <v>16.015024199999999</v>
      </c>
      <c r="AE36">
        <v>21.696274600000002</v>
      </c>
      <c r="AF36">
        <v>4.6474661199999998</v>
      </c>
      <c r="AG36">
        <v>29.393141580000005</v>
      </c>
      <c r="AH36">
        <v>30.818686469999999</v>
      </c>
      <c r="AI36">
        <v>1.3977932499999999</v>
      </c>
      <c r="AJ36">
        <v>0</v>
      </c>
      <c r="AK36">
        <v>23.132137349999997</v>
      </c>
      <c r="AL36">
        <v>2.2539399999999996</v>
      </c>
      <c r="AM36">
        <v>0</v>
      </c>
      <c r="AN36">
        <v>0</v>
      </c>
      <c r="AO36">
        <v>1.1220945120000001</v>
      </c>
      <c r="AP36">
        <v>1.0689688799999999</v>
      </c>
      <c r="AQ36">
        <v>43.142996000000004</v>
      </c>
      <c r="AR36">
        <v>15.031180800000001</v>
      </c>
      <c r="AS36">
        <v>7.3260668160000009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32.318793527708138</v>
      </c>
      <c r="BB36">
        <f t="shared" si="0"/>
        <v>862.93865358266555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256.16943277940101</v>
      </c>
      <c r="L37">
        <v>5.9965662171934158</v>
      </c>
      <c r="M37">
        <v>53.497540613718407</v>
      </c>
      <c r="N37">
        <v>93.111854684512423</v>
      </c>
      <c r="O37">
        <v>79.800070137157107</v>
      </c>
      <c r="P37">
        <v>27.908181884962904</v>
      </c>
      <c r="Q37">
        <v>5.9979533447098987</v>
      </c>
      <c r="R37">
        <v>38.01262432079691</v>
      </c>
      <c r="S37">
        <v>42.952161247491638</v>
      </c>
      <c r="T37">
        <v>0</v>
      </c>
      <c r="U37">
        <v>51.758019947678221</v>
      </c>
      <c r="V37">
        <v>7.9654935711835337</v>
      </c>
      <c r="W37">
        <v>19.856377838953893</v>
      </c>
      <c r="X37">
        <v>43.18909378626438</v>
      </c>
      <c r="Y37">
        <v>0</v>
      </c>
      <c r="Z37">
        <v>2.8769796000000003</v>
      </c>
      <c r="AA37">
        <v>12.340957824000002</v>
      </c>
      <c r="AB37">
        <v>11.56752376</v>
      </c>
      <c r="AC37">
        <v>0</v>
      </c>
      <c r="AD37">
        <v>16.015024199999999</v>
      </c>
      <c r="AE37">
        <v>21.696274600000002</v>
      </c>
      <c r="AF37">
        <v>4.6474661199999998</v>
      </c>
      <c r="AG37">
        <v>29.393141580000005</v>
      </c>
      <c r="AH37">
        <v>30.818686469999999</v>
      </c>
      <c r="AI37">
        <v>1.3977932499999999</v>
      </c>
      <c r="AJ37">
        <v>0</v>
      </c>
      <c r="AK37">
        <v>23.132137349999997</v>
      </c>
      <c r="AL37">
        <v>2.2539399999999996</v>
      </c>
      <c r="AM37">
        <v>0</v>
      </c>
      <c r="AN37">
        <v>0</v>
      </c>
      <c r="AO37">
        <v>1.2925392480000002</v>
      </c>
      <c r="AP37">
        <v>1.0689688799999999</v>
      </c>
      <c r="AQ37">
        <v>43.142996000000004</v>
      </c>
      <c r="AR37">
        <v>15.031180800000001</v>
      </c>
      <c r="AS37">
        <v>7.3260668160000009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34.302834802993104</v>
      </c>
      <c r="BB37">
        <f t="shared" si="0"/>
        <v>915.91421206903067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256.16943277940101</v>
      </c>
      <c r="L38">
        <v>5.9965662171934158</v>
      </c>
      <c r="M38">
        <v>53.497540613718407</v>
      </c>
      <c r="N38">
        <v>93.111854684512423</v>
      </c>
      <c r="O38">
        <v>79.800070137157107</v>
      </c>
      <c r="P38">
        <v>27.908181884962904</v>
      </c>
      <c r="Q38">
        <v>5.9979533447098987</v>
      </c>
      <c r="R38">
        <v>49.844920491228066</v>
      </c>
      <c r="S38">
        <v>58.004241964489623</v>
      </c>
      <c r="T38">
        <v>0</v>
      </c>
      <c r="U38">
        <v>51.758019947678221</v>
      </c>
      <c r="V38">
        <v>7.9654935711835337</v>
      </c>
      <c r="W38">
        <v>19.856377838953893</v>
      </c>
      <c r="X38">
        <v>43.18909378626438</v>
      </c>
      <c r="Y38">
        <v>0</v>
      </c>
      <c r="Z38">
        <v>2.8769796000000003</v>
      </c>
      <c r="AA38">
        <v>12.340957824000002</v>
      </c>
      <c r="AB38">
        <v>11.56752376</v>
      </c>
      <c r="AC38">
        <v>0</v>
      </c>
      <c r="AD38">
        <v>16.015024199999999</v>
      </c>
      <c r="AE38">
        <v>21.696274600000002</v>
      </c>
      <c r="AF38">
        <v>4.6474661199999998</v>
      </c>
      <c r="AG38">
        <v>29.393141580000005</v>
      </c>
      <c r="AH38">
        <v>20.54579098</v>
      </c>
      <c r="AI38">
        <v>1.3977932499999999</v>
      </c>
      <c r="AJ38">
        <v>0</v>
      </c>
      <c r="AK38">
        <v>23.132137349999997</v>
      </c>
      <c r="AL38">
        <v>2.2539399999999996</v>
      </c>
      <c r="AM38">
        <v>0</v>
      </c>
      <c r="AN38">
        <v>0</v>
      </c>
      <c r="AO38">
        <v>1.3170729600000002</v>
      </c>
      <c r="AP38">
        <v>1.0689688799999999</v>
      </c>
      <c r="AQ38">
        <v>43.142996000000004</v>
      </c>
      <c r="AR38">
        <v>15.031180800000001</v>
      </c>
      <c r="AS38">
        <v>7.3260668160000009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34.903394757145165</v>
      </c>
      <c r="BB38">
        <f t="shared" si="0"/>
        <v>931.94966722430763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256.16943277940101</v>
      </c>
      <c r="L39">
        <v>5.9965662171934158</v>
      </c>
      <c r="M39">
        <v>32.399976289791432</v>
      </c>
      <c r="N39">
        <v>60.770964968407583</v>
      </c>
      <c r="O39">
        <v>79.800070137157107</v>
      </c>
      <c r="P39">
        <v>27.908181884962904</v>
      </c>
      <c r="Q39">
        <v>5.9979533447098987</v>
      </c>
      <c r="R39">
        <v>49.844920491228066</v>
      </c>
      <c r="S39">
        <v>62.197290908014217</v>
      </c>
      <c r="T39">
        <v>0</v>
      </c>
      <c r="U39">
        <v>51.758019947678221</v>
      </c>
      <c r="V39">
        <v>7.9654935711835337</v>
      </c>
      <c r="W39">
        <v>20.377413488372092</v>
      </c>
      <c r="X39">
        <v>43.18909378626438</v>
      </c>
      <c r="Y39">
        <v>0</v>
      </c>
      <c r="Z39">
        <v>2.8769796000000003</v>
      </c>
      <c r="AA39">
        <v>7.6332959999999996</v>
      </c>
      <c r="AB39">
        <v>11.56752376</v>
      </c>
      <c r="AC39">
        <v>0</v>
      </c>
      <c r="AD39">
        <v>16.015024199999999</v>
      </c>
      <c r="AE39">
        <v>21.696274600000002</v>
      </c>
      <c r="AF39">
        <v>4.6474661199999998</v>
      </c>
      <c r="AG39">
        <v>29.393141580000005</v>
      </c>
      <c r="AH39">
        <v>8.3181339999999988</v>
      </c>
      <c r="AI39">
        <v>1.3977932499999999</v>
      </c>
      <c r="AJ39">
        <v>0</v>
      </c>
      <c r="AK39">
        <v>23.132137349999997</v>
      </c>
      <c r="AL39">
        <v>2.2539399999999996</v>
      </c>
      <c r="AM39">
        <v>0</v>
      </c>
      <c r="AN39">
        <v>0</v>
      </c>
      <c r="AO39">
        <v>1.332567936</v>
      </c>
      <c r="AP39">
        <v>2.70055296</v>
      </c>
      <c r="AQ39">
        <v>43.142996000000004</v>
      </c>
      <c r="AR39">
        <v>1.4546304000000001</v>
      </c>
      <c r="AS39">
        <v>7.3260668160000009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32.102426462061814</v>
      </c>
      <c r="BB39">
        <f t="shared" si="0"/>
        <v>857.16147592430195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256.16943277940101</v>
      </c>
      <c r="L40">
        <v>5.9965662171934158</v>
      </c>
      <c r="M40">
        <v>32.399976289791432</v>
      </c>
      <c r="N40">
        <v>60.770964968407583</v>
      </c>
      <c r="O40">
        <v>79.800070137157107</v>
      </c>
      <c r="P40">
        <v>27.908181884962904</v>
      </c>
      <c r="Q40">
        <v>5.9979533447098987</v>
      </c>
      <c r="R40">
        <v>49.844920491228066</v>
      </c>
      <c r="S40">
        <v>62.197290908014217</v>
      </c>
      <c r="T40">
        <v>0</v>
      </c>
      <c r="U40">
        <v>51.758019947678221</v>
      </c>
      <c r="V40">
        <v>7.9654935711835337</v>
      </c>
      <c r="W40">
        <v>20.377413488372092</v>
      </c>
      <c r="X40">
        <v>43.18909378626438</v>
      </c>
      <c r="Y40">
        <v>0</v>
      </c>
      <c r="Z40">
        <v>2.8769796000000003</v>
      </c>
      <c r="AA40">
        <v>1.5960528000000003</v>
      </c>
      <c r="AB40">
        <v>11.56752376</v>
      </c>
      <c r="AC40">
        <v>0</v>
      </c>
      <c r="AD40">
        <v>16.015024199999999</v>
      </c>
      <c r="AE40">
        <v>14.426613760000002</v>
      </c>
      <c r="AF40">
        <v>4.6474661199999998</v>
      </c>
      <c r="AG40">
        <v>29.393141580000005</v>
      </c>
      <c r="AH40">
        <v>0</v>
      </c>
      <c r="AI40">
        <v>1.3977932499999999</v>
      </c>
      <c r="AJ40">
        <v>0</v>
      </c>
      <c r="AK40">
        <v>23.132137349999997</v>
      </c>
      <c r="AL40">
        <v>2.2539399999999996</v>
      </c>
      <c r="AM40">
        <v>0</v>
      </c>
      <c r="AN40">
        <v>0</v>
      </c>
      <c r="AO40">
        <v>1.332567936</v>
      </c>
      <c r="AP40">
        <v>2.70055296</v>
      </c>
      <c r="AQ40">
        <v>43.142996000000004</v>
      </c>
      <c r="AR40">
        <v>1.4546304000000001</v>
      </c>
      <c r="AS40">
        <v>7.3260668160000009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31.321762400261818</v>
      </c>
      <c r="BB40">
        <f t="shared" si="0"/>
        <v>836.31710194610196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256.16943277940101</v>
      </c>
      <c r="L41">
        <v>5.9965662171934158</v>
      </c>
      <c r="M41">
        <v>32.399976289791432</v>
      </c>
      <c r="N41">
        <v>60.770964968407583</v>
      </c>
      <c r="O41">
        <v>79.800070137157107</v>
      </c>
      <c r="P41">
        <v>27.604046045302635</v>
      </c>
      <c r="Q41">
        <v>5.9979533447098987</v>
      </c>
      <c r="R41">
        <v>49.844920491228066</v>
      </c>
      <c r="S41">
        <v>62.197290908014217</v>
      </c>
      <c r="T41">
        <v>0</v>
      </c>
      <c r="U41">
        <v>51.758019947678221</v>
      </c>
      <c r="V41">
        <v>4.5023845263157902</v>
      </c>
      <c r="W41">
        <v>20.377413488372092</v>
      </c>
      <c r="X41">
        <v>43.18909378626438</v>
      </c>
      <c r="Y41">
        <v>0</v>
      </c>
      <c r="Z41">
        <v>0.28987200000000002</v>
      </c>
      <c r="AA41">
        <v>0</v>
      </c>
      <c r="AB41">
        <v>5.7369298000000004</v>
      </c>
      <c r="AC41">
        <v>0</v>
      </c>
      <c r="AD41">
        <v>12.011268149999999</v>
      </c>
      <c r="AE41">
        <v>14.426613760000002</v>
      </c>
      <c r="AF41">
        <v>4.6474661199999998</v>
      </c>
      <c r="AG41">
        <v>29.393141580000005</v>
      </c>
      <c r="AH41">
        <v>0</v>
      </c>
      <c r="AI41">
        <v>1.3977932499999999</v>
      </c>
      <c r="AJ41">
        <v>0</v>
      </c>
      <c r="AK41">
        <v>23.132137349999997</v>
      </c>
      <c r="AL41">
        <v>2.2539399999999996</v>
      </c>
      <c r="AM41">
        <v>0</v>
      </c>
      <c r="AN41">
        <v>0</v>
      </c>
      <c r="AO41">
        <v>1.3609753919999998</v>
      </c>
      <c r="AP41">
        <v>1.0689688799999999</v>
      </c>
      <c r="AQ41">
        <v>43.142996000000004</v>
      </c>
      <c r="AR41">
        <v>1.4546304000000001</v>
      </c>
      <c r="AS41">
        <v>7.3260668160000009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30.621858836852581</v>
      </c>
      <c r="BB41">
        <f t="shared" si="0"/>
        <v>817.62907359098313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256.16943277940101</v>
      </c>
      <c r="L42">
        <v>5.9965662171934158</v>
      </c>
      <c r="M42">
        <v>32.399976289791432</v>
      </c>
      <c r="N42">
        <v>51.878764186226462</v>
      </c>
      <c r="O42">
        <v>79.800070137157107</v>
      </c>
      <c r="P42">
        <v>27.604046045302635</v>
      </c>
      <c r="Q42">
        <v>5.9979533447098987</v>
      </c>
      <c r="R42">
        <v>49.844920491228066</v>
      </c>
      <c r="S42">
        <v>62.197290908014217</v>
      </c>
      <c r="T42">
        <v>0</v>
      </c>
      <c r="U42">
        <v>51.758019947678221</v>
      </c>
      <c r="V42">
        <v>4.5023845263157902</v>
      </c>
      <c r="W42">
        <v>20.377413488372092</v>
      </c>
      <c r="X42">
        <v>43.18909378626438</v>
      </c>
      <c r="Y42">
        <v>0</v>
      </c>
      <c r="Z42">
        <v>0</v>
      </c>
      <c r="AA42">
        <v>0</v>
      </c>
      <c r="AB42">
        <v>1.756203</v>
      </c>
      <c r="AC42">
        <v>0</v>
      </c>
      <c r="AD42">
        <v>8.0075120999999996</v>
      </c>
      <c r="AE42">
        <v>14.426613760000002</v>
      </c>
      <c r="AF42">
        <v>4.6474661199999998</v>
      </c>
      <c r="AG42">
        <v>29.393141580000005</v>
      </c>
      <c r="AH42">
        <v>0</v>
      </c>
      <c r="AI42">
        <v>1.3977932499999999</v>
      </c>
      <c r="AJ42">
        <v>0</v>
      </c>
      <c r="AK42">
        <v>23.132137349999997</v>
      </c>
      <c r="AL42">
        <v>2.2539399999999996</v>
      </c>
      <c r="AM42">
        <v>0</v>
      </c>
      <c r="AN42">
        <v>0</v>
      </c>
      <c r="AO42">
        <v>1.3738878719999998</v>
      </c>
      <c r="AP42">
        <v>1.0689688799999999</v>
      </c>
      <c r="AQ42">
        <v>43.142996000000004</v>
      </c>
      <c r="AR42">
        <v>1.4546304000000001</v>
      </c>
      <c r="AS42">
        <v>4.7264947199999998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29.908767885091564</v>
      </c>
      <c r="BB42">
        <f t="shared" si="0"/>
        <v>798.58894929456324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256.16943277940101</v>
      </c>
      <c r="L43">
        <v>5.9965662171934158</v>
      </c>
      <c r="M43">
        <v>32.399976289791432</v>
      </c>
      <c r="N43">
        <v>51.878764186226462</v>
      </c>
      <c r="O43">
        <v>73.282608439294506</v>
      </c>
      <c r="P43">
        <v>27.604046045302635</v>
      </c>
      <c r="Q43">
        <v>5.9979533447098987</v>
      </c>
      <c r="R43">
        <v>9.3104235812133069</v>
      </c>
      <c r="S43">
        <v>62.197290908014217</v>
      </c>
      <c r="T43">
        <v>0</v>
      </c>
      <c r="U43">
        <v>51.758019947678221</v>
      </c>
      <c r="V43">
        <v>4.5023845263157902</v>
      </c>
      <c r="W43">
        <v>20.377413488372092</v>
      </c>
      <c r="X43">
        <v>43.18909378626438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14.426613760000002</v>
      </c>
      <c r="AF43">
        <v>4.6474661199999998</v>
      </c>
      <c r="AG43">
        <v>29.393141580000005</v>
      </c>
      <c r="AH43">
        <v>0</v>
      </c>
      <c r="AI43">
        <v>0</v>
      </c>
      <c r="AJ43">
        <v>0</v>
      </c>
      <c r="AK43">
        <v>23.132137349999997</v>
      </c>
      <c r="AL43">
        <v>2.2539399999999996</v>
      </c>
      <c r="AM43">
        <v>0</v>
      </c>
      <c r="AN43">
        <v>0</v>
      </c>
      <c r="AO43">
        <v>1.3880915999999999</v>
      </c>
      <c r="AP43">
        <v>1.0689688799999999</v>
      </c>
      <c r="AQ43">
        <v>32.357247000000001</v>
      </c>
      <c r="AR43">
        <v>1.4546304000000001</v>
      </c>
      <c r="AS43">
        <v>5.9081184000000011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27.461065534276969</v>
      </c>
      <c r="BB43">
        <f t="shared" si="0"/>
        <v>733.23326309550066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256.16943277940101</v>
      </c>
      <c r="L44">
        <v>5.9965662171934158</v>
      </c>
      <c r="M44">
        <v>32.399976289791432</v>
      </c>
      <c r="N44">
        <v>51.878764186226462</v>
      </c>
      <c r="O44">
        <v>73.282608439294506</v>
      </c>
      <c r="P44">
        <v>27.604046045302635</v>
      </c>
      <c r="Q44">
        <v>5.9979533447098987</v>
      </c>
      <c r="R44">
        <v>9.3104235812133069</v>
      </c>
      <c r="S44">
        <v>62.197290908014217</v>
      </c>
      <c r="T44">
        <v>0</v>
      </c>
      <c r="U44">
        <v>51.758019947678221</v>
      </c>
      <c r="V44">
        <v>4.5023845263157902</v>
      </c>
      <c r="W44">
        <v>20.377413488372092</v>
      </c>
      <c r="X44">
        <v>43.18909378626438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11.101730120000003</v>
      </c>
      <c r="AF44">
        <v>4.6474661199999998</v>
      </c>
      <c r="AG44">
        <v>29.393141580000005</v>
      </c>
      <c r="AH44">
        <v>0</v>
      </c>
      <c r="AI44">
        <v>0</v>
      </c>
      <c r="AJ44">
        <v>0</v>
      </c>
      <c r="AK44">
        <v>23.132137349999997</v>
      </c>
      <c r="AL44">
        <v>2.2539399999999996</v>
      </c>
      <c r="AM44">
        <v>0</v>
      </c>
      <c r="AN44">
        <v>0</v>
      </c>
      <c r="AO44">
        <v>1.395839088</v>
      </c>
      <c r="AP44">
        <v>1.0689688799999999</v>
      </c>
      <c r="AQ44">
        <v>21.571498000000002</v>
      </c>
      <c r="AR44">
        <v>1.4546304000000001</v>
      </c>
      <c r="AS44">
        <v>5.9081184000000011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26.951951746476965</v>
      </c>
      <c r="BB44">
        <f t="shared" si="0"/>
        <v>719.6394917313005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256.16943277940101</v>
      </c>
      <c r="L45">
        <v>5.9965662171934158</v>
      </c>
      <c r="M45">
        <v>32.399976289791432</v>
      </c>
      <c r="N45">
        <v>51.878764186226462</v>
      </c>
      <c r="O45">
        <v>73.282608439294506</v>
      </c>
      <c r="P45">
        <v>27.604046045302635</v>
      </c>
      <c r="Q45">
        <v>5.9979533447098987</v>
      </c>
      <c r="R45">
        <v>9.3104235812133069</v>
      </c>
      <c r="S45">
        <v>62.197290908014217</v>
      </c>
      <c r="T45">
        <v>0</v>
      </c>
      <c r="U45">
        <v>51.758019947678221</v>
      </c>
      <c r="V45">
        <v>4.5023845263157902</v>
      </c>
      <c r="W45">
        <v>20.377413488372092</v>
      </c>
      <c r="X45">
        <v>43.18909378626438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6.7624751999999999</v>
      </c>
      <c r="AF45">
        <v>4.6474661199999998</v>
      </c>
      <c r="AG45">
        <v>29.393141580000005</v>
      </c>
      <c r="AH45">
        <v>0</v>
      </c>
      <c r="AI45">
        <v>0</v>
      </c>
      <c r="AJ45">
        <v>0</v>
      </c>
      <c r="AK45">
        <v>23.132137349999997</v>
      </c>
      <c r="AL45">
        <v>2.2539399999999996</v>
      </c>
      <c r="AM45">
        <v>0</v>
      </c>
      <c r="AN45">
        <v>0</v>
      </c>
      <c r="AO45">
        <v>1.4177903040000002</v>
      </c>
      <c r="AP45">
        <v>1.0689688799999999</v>
      </c>
      <c r="AQ45">
        <v>10.785749000000001</v>
      </c>
      <c r="AR45">
        <v>2.9092608000000002</v>
      </c>
      <c r="AS45">
        <v>7.0897420799999997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26.501900949876966</v>
      </c>
      <c r="BB45">
        <f t="shared" si="0"/>
        <v>707.62274390390053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256.16943277940101</v>
      </c>
      <c r="L46">
        <v>5.9965662171934158</v>
      </c>
      <c r="M46">
        <v>32.399976289791432</v>
      </c>
      <c r="N46">
        <v>51.878764186226462</v>
      </c>
      <c r="O46">
        <v>73.282608439294506</v>
      </c>
      <c r="P46">
        <v>27.604046045302635</v>
      </c>
      <c r="Q46">
        <v>5.9979533447098987</v>
      </c>
      <c r="R46">
        <v>9.3104235812133069</v>
      </c>
      <c r="S46">
        <v>62.197290908014217</v>
      </c>
      <c r="T46">
        <v>0</v>
      </c>
      <c r="U46">
        <v>51.758019947678221</v>
      </c>
      <c r="V46">
        <v>4.5023845263157902</v>
      </c>
      <c r="W46">
        <v>20.377413488372092</v>
      </c>
      <c r="X46">
        <v>43.18909378626438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4.6474661199999998</v>
      </c>
      <c r="AG46">
        <v>29.393141580000005</v>
      </c>
      <c r="AH46">
        <v>0</v>
      </c>
      <c r="AI46">
        <v>0</v>
      </c>
      <c r="AJ46">
        <v>0</v>
      </c>
      <c r="AK46">
        <v>23.132137349999997</v>
      </c>
      <c r="AL46">
        <v>2.2539399999999996</v>
      </c>
      <c r="AM46">
        <v>0</v>
      </c>
      <c r="AN46">
        <v>0</v>
      </c>
      <c r="AO46">
        <v>1.4371590239999998</v>
      </c>
      <c r="AP46">
        <v>1.0689688799999999</v>
      </c>
      <c r="AQ46">
        <v>0</v>
      </c>
      <c r="AR46">
        <v>2.9092608000000002</v>
      </c>
      <c r="AS46">
        <v>7.0897420799999997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25.869108755076969</v>
      </c>
      <c r="BB46">
        <f t="shared" si="0"/>
        <v>690.72668061870047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256.16943277940101</v>
      </c>
      <c r="L47">
        <v>5.9965662171934158</v>
      </c>
      <c r="M47">
        <v>30.845960472512491</v>
      </c>
      <c r="N47">
        <v>51.878764186226462</v>
      </c>
      <c r="O47">
        <v>73.282608439294506</v>
      </c>
      <c r="P47">
        <v>27.604046045302635</v>
      </c>
      <c r="Q47">
        <v>5.9979533447098987</v>
      </c>
      <c r="R47">
        <v>9.3104235812133069</v>
      </c>
      <c r="S47">
        <v>62.197290908014217</v>
      </c>
      <c r="T47">
        <v>0</v>
      </c>
      <c r="U47">
        <v>51.758019947678221</v>
      </c>
      <c r="V47">
        <v>4.5023845263157902</v>
      </c>
      <c r="W47">
        <v>20.377413488372092</v>
      </c>
      <c r="X47">
        <v>43.18909378626438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4.6474661199999998</v>
      </c>
      <c r="AG47">
        <v>29.393141580000005</v>
      </c>
      <c r="AH47">
        <v>0</v>
      </c>
      <c r="AI47">
        <v>0</v>
      </c>
      <c r="AJ47">
        <v>0</v>
      </c>
      <c r="AK47">
        <v>23.132137349999997</v>
      </c>
      <c r="AL47">
        <v>2.2539399999999996</v>
      </c>
      <c r="AM47">
        <v>0</v>
      </c>
      <c r="AN47">
        <v>0</v>
      </c>
      <c r="AO47">
        <v>1.4500715040000003</v>
      </c>
      <c r="AP47">
        <v>1.0689688799999999</v>
      </c>
      <c r="AQ47">
        <v>0</v>
      </c>
      <c r="AR47">
        <v>15.031180800000001</v>
      </c>
      <c r="AS47">
        <v>7.0897420799999997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26.251076015354467</v>
      </c>
      <c r="BB47">
        <f t="shared" si="0"/>
        <v>700.92553002114391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256.16943277940101</v>
      </c>
      <c r="L48">
        <v>5.9965662171934158</v>
      </c>
      <c r="M48">
        <v>30.845960472512491</v>
      </c>
      <c r="N48">
        <v>51.878764186226462</v>
      </c>
      <c r="O48">
        <v>73.282608439294506</v>
      </c>
      <c r="P48">
        <v>27.604046045302635</v>
      </c>
      <c r="Q48">
        <v>5.9979533447098987</v>
      </c>
      <c r="R48">
        <v>9.3104235812133069</v>
      </c>
      <c r="S48">
        <v>62.197290908014217</v>
      </c>
      <c r="T48">
        <v>0</v>
      </c>
      <c r="U48">
        <v>51.758019947678221</v>
      </c>
      <c r="V48">
        <v>4.5023845263157902</v>
      </c>
      <c r="W48">
        <v>20.377413488372092</v>
      </c>
      <c r="X48">
        <v>43.18909378626438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4.6474661199999998</v>
      </c>
      <c r="AG48">
        <v>29.393141580000005</v>
      </c>
      <c r="AH48">
        <v>0</v>
      </c>
      <c r="AI48">
        <v>0</v>
      </c>
      <c r="AJ48">
        <v>0</v>
      </c>
      <c r="AK48">
        <v>23.132137349999997</v>
      </c>
      <c r="AL48">
        <v>2.2539399999999996</v>
      </c>
      <c r="AM48">
        <v>0</v>
      </c>
      <c r="AN48">
        <v>0</v>
      </c>
      <c r="AO48">
        <v>1.4707314720000002</v>
      </c>
      <c r="AP48">
        <v>1.0689688799999999</v>
      </c>
      <c r="AQ48">
        <v>0</v>
      </c>
      <c r="AR48">
        <v>15.031180800000001</v>
      </c>
      <c r="AS48">
        <v>7.0897420799999997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26.251822216154469</v>
      </c>
      <c r="BB48">
        <f t="shared" si="0"/>
        <v>700.94544378834394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256.16943277940101</v>
      </c>
      <c r="L49">
        <v>5.9965662171934158</v>
      </c>
      <c r="M49">
        <v>30.845960472512491</v>
      </c>
      <c r="N49">
        <v>51.878764186226462</v>
      </c>
      <c r="O49">
        <v>73.282608439294506</v>
      </c>
      <c r="P49">
        <v>27.899115675534656</v>
      </c>
      <c r="Q49">
        <v>5.9979533447098987</v>
      </c>
      <c r="R49">
        <v>9.3104235812133069</v>
      </c>
      <c r="S49">
        <v>62.197290908014217</v>
      </c>
      <c r="T49">
        <v>0</v>
      </c>
      <c r="U49">
        <v>51.758019947678221</v>
      </c>
      <c r="V49">
        <v>6.6081896758620688</v>
      </c>
      <c r="W49">
        <v>20.377413488372092</v>
      </c>
      <c r="X49">
        <v>43.18909378626438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4.6474661199999998</v>
      </c>
      <c r="AG49">
        <v>29.393141580000005</v>
      </c>
      <c r="AH49">
        <v>0</v>
      </c>
      <c r="AI49">
        <v>0</v>
      </c>
      <c r="AJ49">
        <v>0</v>
      </c>
      <c r="AK49">
        <v>23.132137349999997</v>
      </c>
      <c r="AL49">
        <v>2.2539399999999996</v>
      </c>
      <c r="AM49">
        <v>0</v>
      </c>
      <c r="AN49">
        <v>0</v>
      </c>
      <c r="AO49">
        <v>1.4797702080000001</v>
      </c>
      <c r="AP49">
        <v>1.0689688799999999</v>
      </c>
      <c r="AQ49">
        <v>0</v>
      </c>
      <c r="AR49">
        <v>1.4546304000000001</v>
      </c>
      <c r="AS49">
        <v>4.7264947199999998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25.763393424981857</v>
      </c>
      <c r="BB49">
        <f t="shared" si="0"/>
        <v>687.90398833529491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256.16943277940101</v>
      </c>
      <c r="L50">
        <v>5.9965662171934158</v>
      </c>
      <c r="M50">
        <v>30.845960472512491</v>
      </c>
      <c r="N50">
        <v>51.878764186226462</v>
      </c>
      <c r="O50">
        <v>73.282608439294506</v>
      </c>
      <c r="P50">
        <v>27.908181884962904</v>
      </c>
      <c r="Q50">
        <v>5.9979533447098987</v>
      </c>
      <c r="R50">
        <v>9.3104235812133069</v>
      </c>
      <c r="S50">
        <v>62.197290908014217</v>
      </c>
      <c r="T50">
        <v>0</v>
      </c>
      <c r="U50">
        <v>51.758019947678221</v>
      </c>
      <c r="V50">
        <v>6.6081896758620688</v>
      </c>
      <c r="W50">
        <v>20.377413488372092</v>
      </c>
      <c r="X50">
        <v>43.18909378626438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4.6474661199999998</v>
      </c>
      <c r="AG50">
        <v>29.393141580000005</v>
      </c>
      <c r="AH50">
        <v>0</v>
      </c>
      <c r="AI50">
        <v>0</v>
      </c>
      <c r="AJ50">
        <v>0</v>
      </c>
      <c r="AK50">
        <v>23.132137349999997</v>
      </c>
      <c r="AL50">
        <v>2.2539399999999996</v>
      </c>
      <c r="AM50">
        <v>0</v>
      </c>
      <c r="AN50">
        <v>0</v>
      </c>
      <c r="AO50">
        <v>1.4849352</v>
      </c>
      <c r="AP50">
        <v>1.0689688799999999</v>
      </c>
      <c r="AQ50">
        <v>0</v>
      </c>
      <c r="AR50">
        <v>1.4546304000000001</v>
      </c>
      <c r="AS50">
        <v>4.7264947199999998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25.76390690932568</v>
      </c>
      <c r="BB50">
        <f t="shared" si="0"/>
        <v>687.91770605237923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256.16943277940101</v>
      </c>
      <c r="L51">
        <v>5.9967569921610364</v>
      </c>
      <c r="M51">
        <v>30.845960472512491</v>
      </c>
      <c r="N51">
        <v>51.878764186226462</v>
      </c>
      <c r="O51">
        <v>73.282608439294506</v>
      </c>
      <c r="P51">
        <v>27.908181884962904</v>
      </c>
      <c r="Q51">
        <v>5.9958348333333333</v>
      </c>
      <c r="R51">
        <v>9.3104235812133069</v>
      </c>
      <c r="S51">
        <v>11.575483062200957</v>
      </c>
      <c r="T51">
        <v>0</v>
      </c>
      <c r="U51">
        <v>51.758019947678221</v>
      </c>
      <c r="V51">
        <v>7.9654935711835337</v>
      </c>
      <c r="W51">
        <v>20.377413488372092</v>
      </c>
      <c r="X51">
        <v>43.18909378626438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4.6474661199999998</v>
      </c>
      <c r="AG51">
        <v>29.393141580000005</v>
      </c>
      <c r="AH51">
        <v>0</v>
      </c>
      <c r="AI51">
        <v>0</v>
      </c>
      <c r="AJ51">
        <v>0</v>
      </c>
      <c r="AK51">
        <v>23.132137349999997</v>
      </c>
      <c r="AL51">
        <v>2.2539399999999996</v>
      </c>
      <c r="AM51">
        <v>0</v>
      </c>
      <c r="AN51">
        <v>0</v>
      </c>
      <c r="AO51">
        <v>1.51076016</v>
      </c>
      <c r="AP51">
        <v>1.0689688799999999</v>
      </c>
      <c r="AQ51">
        <v>0</v>
      </c>
      <c r="AR51">
        <v>1.4546304000000001</v>
      </c>
      <c r="AS51">
        <v>4.7264947199999998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23.986320926399529</v>
      </c>
      <c r="BB51">
        <f t="shared" si="0"/>
        <v>640.45468530840458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256.16943277940101</v>
      </c>
      <c r="L52">
        <v>5.9967569921610364</v>
      </c>
      <c r="M52">
        <v>30.845960472512491</v>
      </c>
      <c r="N52">
        <v>51.878764186226462</v>
      </c>
      <c r="O52">
        <v>73.282608439294506</v>
      </c>
      <c r="P52">
        <v>27.908181884962904</v>
      </c>
      <c r="Q52">
        <v>5.9958348333333333</v>
      </c>
      <c r="R52">
        <v>9.3104235812133069</v>
      </c>
      <c r="S52">
        <v>11.575483062200957</v>
      </c>
      <c r="T52">
        <v>0</v>
      </c>
      <c r="U52">
        <v>51.758019947678221</v>
      </c>
      <c r="V52">
        <v>7.9654935711835337</v>
      </c>
      <c r="W52">
        <v>20.377413488372092</v>
      </c>
      <c r="X52">
        <v>43.18909378626438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4.6474661199999998</v>
      </c>
      <c r="AG52">
        <v>29.393141580000005</v>
      </c>
      <c r="AH52">
        <v>0</v>
      </c>
      <c r="AI52">
        <v>0</v>
      </c>
      <c r="AJ52">
        <v>0</v>
      </c>
      <c r="AK52">
        <v>23.132137349999997</v>
      </c>
      <c r="AL52">
        <v>2.2539399999999996</v>
      </c>
      <c r="AM52">
        <v>0</v>
      </c>
      <c r="AN52">
        <v>0</v>
      </c>
      <c r="AO52">
        <v>1.5314201279999999</v>
      </c>
      <c r="AP52">
        <v>1.0689688799999999</v>
      </c>
      <c r="AQ52">
        <v>0</v>
      </c>
      <c r="AR52">
        <v>1.4546304000000001</v>
      </c>
      <c r="AS52">
        <v>4.7264947199999998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23.98706668799953</v>
      </c>
      <c r="BB52">
        <f t="shared" si="0"/>
        <v>640.47459951480459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258.61421224195487</v>
      </c>
      <c r="L53">
        <v>5.9967569921610364</v>
      </c>
      <c r="M53">
        <v>30.845960472512491</v>
      </c>
      <c r="N53">
        <v>51.878764186226462</v>
      </c>
      <c r="O53">
        <v>73.282608439294506</v>
      </c>
      <c r="P53">
        <v>27.908181884962904</v>
      </c>
      <c r="Q53">
        <v>5.9958348333333333</v>
      </c>
      <c r="R53">
        <v>9.3104235812133069</v>
      </c>
      <c r="S53">
        <v>11.575483062200957</v>
      </c>
      <c r="T53">
        <v>0</v>
      </c>
      <c r="U53">
        <v>51.758019947678221</v>
      </c>
      <c r="V53">
        <v>8.2114259910846954</v>
      </c>
      <c r="W53">
        <v>20.377413488372092</v>
      </c>
      <c r="X53">
        <v>43.18909378626438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4.6474661199999998</v>
      </c>
      <c r="AG53">
        <v>29.393141580000005</v>
      </c>
      <c r="AH53">
        <v>0</v>
      </c>
      <c r="AI53">
        <v>0</v>
      </c>
      <c r="AJ53">
        <v>0</v>
      </c>
      <c r="AK53">
        <v>23.132137349999997</v>
      </c>
      <c r="AL53">
        <v>2.2539399999999996</v>
      </c>
      <c r="AM53">
        <v>0</v>
      </c>
      <c r="AN53">
        <v>0</v>
      </c>
      <c r="AO53">
        <v>0.90774734400000001</v>
      </c>
      <c r="AP53">
        <v>1.0689688799999999</v>
      </c>
      <c r="AQ53">
        <v>0</v>
      </c>
      <c r="AR53">
        <v>2.9092608000000002</v>
      </c>
      <c r="AS53">
        <v>4.7264947199999998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24.114198519991476</v>
      </c>
      <c r="BB53">
        <f t="shared" si="0"/>
        <v>643.86913718126743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256.16834636728476</v>
      </c>
      <c r="L54">
        <v>5.9968533028309974</v>
      </c>
      <c r="M54">
        <v>30.845960472512491</v>
      </c>
      <c r="N54">
        <v>51.878764186226462</v>
      </c>
      <c r="O54">
        <v>73.282608439294506</v>
      </c>
      <c r="P54">
        <v>27.908181884962904</v>
      </c>
      <c r="Q54">
        <v>6.0044444444444443</v>
      </c>
      <c r="R54">
        <v>9.3104235812133069</v>
      </c>
      <c r="S54">
        <v>11.575483062200957</v>
      </c>
      <c r="T54">
        <v>0</v>
      </c>
      <c r="U54">
        <v>51.758019947678221</v>
      </c>
      <c r="V54">
        <v>7.9625810390804608</v>
      </c>
      <c r="W54">
        <v>20.377413488372092</v>
      </c>
      <c r="X54">
        <v>43.18909378626438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4.6474661199999998</v>
      </c>
      <c r="AG54">
        <v>29.393141580000005</v>
      </c>
      <c r="AH54">
        <v>0</v>
      </c>
      <c r="AI54">
        <v>0</v>
      </c>
      <c r="AJ54">
        <v>0</v>
      </c>
      <c r="AK54">
        <v>23.132137349999997</v>
      </c>
      <c r="AL54">
        <v>2.2539399999999996</v>
      </c>
      <c r="AM54">
        <v>0</v>
      </c>
      <c r="AN54">
        <v>0</v>
      </c>
      <c r="AO54">
        <v>0.95681476799999998</v>
      </c>
      <c r="AP54">
        <v>1.0689688799999999</v>
      </c>
      <c r="AQ54">
        <v>0</v>
      </c>
      <c r="AR54">
        <v>2.9092608000000002</v>
      </c>
      <c r="AS54">
        <v>4.7264947199999998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24.019005263036959</v>
      </c>
      <c r="BB54">
        <f t="shared" si="0"/>
        <v>641.3273929573287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256.16547066717396</v>
      </c>
      <c r="L55">
        <v>5.996257061110704</v>
      </c>
      <c r="M55">
        <v>30.845960472512491</v>
      </c>
      <c r="N55">
        <v>51.878764186226462</v>
      </c>
      <c r="O55">
        <v>73.282608439294506</v>
      </c>
      <c r="P55">
        <v>27.908181884962904</v>
      </c>
      <c r="Q55">
        <v>6.0044444444444443</v>
      </c>
      <c r="R55">
        <v>9.3104235812133069</v>
      </c>
      <c r="S55">
        <v>11.575284361549498</v>
      </c>
      <c r="T55">
        <v>0</v>
      </c>
      <c r="U55">
        <v>51.758019947678221</v>
      </c>
      <c r="V55">
        <v>7.9625810390804608</v>
      </c>
      <c r="W55">
        <v>20.377413488372092</v>
      </c>
      <c r="X55">
        <v>43.18909378626438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4.6474661199999998</v>
      </c>
      <c r="AG55">
        <v>29.393141580000005</v>
      </c>
      <c r="AH55">
        <v>0</v>
      </c>
      <c r="AI55">
        <v>0</v>
      </c>
      <c r="AJ55">
        <v>0</v>
      </c>
      <c r="AK55">
        <v>23.132137349999997</v>
      </c>
      <c r="AL55">
        <v>2.2539399999999996</v>
      </c>
      <c r="AM55">
        <v>0</v>
      </c>
      <c r="AN55">
        <v>0</v>
      </c>
      <c r="AO55">
        <v>0.99942595200000017</v>
      </c>
      <c r="AP55">
        <v>1.0689688799999999</v>
      </c>
      <c r="AQ55">
        <v>0</v>
      </c>
      <c r="AR55">
        <v>5.8185215999999995</v>
      </c>
      <c r="AS55">
        <v>4.7264947199999998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24.125435848996016</v>
      </c>
      <c r="BB55">
        <f t="shared" si="0"/>
        <v>644.16916371288733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256.16547066717396</v>
      </c>
      <c r="L56">
        <v>5.9969853420195438</v>
      </c>
      <c r="M56">
        <v>30.845960472512491</v>
      </c>
      <c r="N56">
        <v>51.878742687645087</v>
      </c>
      <c r="O56">
        <v>73.282608439294506</v>
      </c>
      <c r="P56">
        <v>27.908181884962904</v>
      </c>
      <c r="Q56">
        <v>6.0044444444444443</v>
      </c>
      <c r="R56">
        <v>9.3104235812133069</v>
      </c>
      <c r="S56">
        <v>11.575284361549498</v>
      </c>
      <c r="T56">
        <v>0</v>
      </c>
      <c r="U56">
        <v>51.758019947678221</v>
      </c>
      <c r="V56">
        <v>7.9625810390804608</v>
      </c>
      <c r="W56">
        <v>20.377413488372092</v>
      </c>
      <c r="X56">
        <v>43.18909378626438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4.6474661199999998</v>
      </c>
      <c r="AG56">
        <v>29.393141580000005</v>
      </c>
      <c r="AH56">
        <v>0</v>
      </c>
      <c r="AI56">
        <v>0</v>
      </c>
      <c r="AJ56">
        <v>0</v>
      </c>
      <c r="AK56">
        <v>23.132137349999997</v>
      </c>
      <c r="AL56">
        <v>2.2539399999999996</v>
      </c>
      <c r="AM56">
        <v>0</v>
      </c>
      <c r="AN56">
        <v>0</v>
      </c>
      <c r="AO56">
        <v>1.0058821920000001</v>
      </c>
      <c r="AP56">
        <v>1.0689688799999999</v>
      </c>
      <c r="AQ56">
        <v>0</v>
      </c>
      <c r="AR56">
        <v>5.8185215999999995</v>
      </c>
      <c r="AS56">
        <v>4.7264947199999998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24.125694055993577</v>
      </c>
      <c r="BB56">
        <f t="shared" si="0"/>
        <v>644.17606852821723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255.99778715393137</v>
      </c>
      <c r="L57">
        <v>5.9969853420195438</v>
      </c>
      <c r="M57">
        <v>30.845960472512491</v>
      </c>
      <c r="N57">
        <v>51.878742687645087</v>
      </c>
      <c r="O57">
        <v>73.282608439294506</v>
      </c>
      <c r="P57">
        <v>27.908181884962904</v>
      </c>
      <c r="Q57">
        <v>6.0044444444444443</v>
      </c>
      <c r="R57">
        <v>9.3104235812133069</v>
      </c>
      <c r="S57">
        <v>11.575284361549498</v>
      </c>
      <c r="T57">
        <v>0</v>
      </c>
      <c r="U57">
        <v>51.758019947678221</v>
      </c>
      <c r="V57">
        <v>7.9625810390804608</v>
      </c>
      <c r="W57">
        <v>20.377413488372092</v>
      </c>
      <c r="X57">
        <v>43.18909378626438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4.6474661199999998</v>
      </c>
      <c r="AG57">
        <v>29.393141580000005</v>
      </c>
      <c r="AH57">
        <v>0</v>
      </c>
      <c r="AI57">
        <v>0</v>
      </c>
      <c r="AJ57">
        <v>0</v>
      </c>
      <c r="AK57">
        <v>23.132137349999997</v>
      </c>
      <c r="AL57">
        <v>2.2539399999999996</v>
      </c>
      <c r="AM57">
        <v>0</v>
      </c>
      <c r="AN57">
        <v>0</v>
      </c>
      <c r="AO57">
        <v>1.0058821920000001</v>
      </c>
      <c r="AP57">
        <v>1.0689688799999999</v>
      </c>
      <c r="AQ57">
        <v>0</v>
      </c>
      <c r="AR57">
        <v>5.8185215999999995</v>
      </c>
      <c r="AS57">
        <v>4.7264947199999998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24.119640527468377</v>
      </c>
      <c r="BB57">
        <f t="shared" si="0"/>
        <v>644.01443854349986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255.99778715393137</v>
      </c>
      <c r="L58">
        <v>5.9969853420195438</v>
      </c>
      <c r="M58">
        <v>30.845960472512491</v>
      </c>
      <c r="N58">
        <v>51.878742687645087</v>
      </c>
      <c r="O58">
        <v>73.282608439294506</v>
      </c>
      <c r="P58">
        <v>27.908181884962904</v>
      </c>
      <c r="Q58">
        <v>6.0044444444444443</v>
      </c>
      <c r="R58">
        <v>9.3104235812133069</v>
      </c>
      <c r="S58">
        <v>11.575284361549498</v>
      </c>
      <c r="T58">
        <v>0</v>
      </c>
      <c r="U58">
        <v>51.758019947678221</v>
      </c>
      <c r="V58">
        <v>7.9625810390804608</v>
      </c>
      <c r="W58">
        <v>20.377413488372092</v>
      </c>
      <c r="X58">
        <v>43.18909378626438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4.6474661199999998</v>
      </c>
      <c r="AG58">
        <v>29.393141580000005</v>
      </c>
      <c r="AH58">
        <v>0</v>
      </c>
      <c r="AI58">
        <v>0</v>
      </c>
      <c r="AJ58">
        <v>0</v>
      </c>
      <c r="AK58">
        <v>23.132137349999997</v>
      </c>
      <c r="AL58">
        <v>9.535899999999998</v>
      </c>
      <c r="AM58">
        <v>0</v>
      </c>
      <c r="AN58">
        <v>0</v>
      </c>
      <c r="AO58">
        <v>1.003299696</v>
      </c>
      <c r="AP58">
        <v>1.0689688799999999</v>
      </c>
      <c r="AQ58">
        <v>0</v>
      </c>
      <c r="AR58">
        <v>5.8185215999999995</v>
      </c>
      <c r="AS58">
        <v>4.7264947199999998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24.382426262593338</v>
      </c>
      <c r="BB58">
        <f t="shared" si="0"/>
        <v>651.03103031237515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217.44616568318636</v>
      </c>
      <c r="L59">
        <v>5.9969853420195438</v>
      </c>
      <c r="M59">
        <v>30.845960472512491</v>
      </c>
      <c r="N59">
        <v>51.878742687645087</v>
      </c>
      <c r="O59">
        <v>73.282608439294506</v>
      </c>
      <c r="P59">
        <v>27.908181884962904</v>
      </c>
      <c r="Q59">
        <v>6.0044444444444443</v>
      </c>
      <c r="R59">
        <v>9.3104235812133069</v>
      </c>
      <c r="S59">
        <v>11.575284361549498</v>
      </c>
      <c r="T59">
        <v>0</v>
      </c>
      <c r="U59">
        <v>51.758019947678221</v>
      </c>
      <c r="V59">
        <v>7.9625810390804608</v>
      </c>
      <c r="W59">
        <v>20.377413488372092</v>
      </c>
      <c r="X59">
        <v>43.18909378626438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4.6474661199999998</v>
      </c>
      <c r="AG59">
        <v>29.393141580000005</v>
      </c>
      <c r="AH59">
        <v>0</v>
      </c>
      <c r="AI59">
        <v>0</v>
      </c>
      <c r="AJ59">
        <v>0</v>
      </c>
      <c r="AK59">
        <v>23.132137349999997</v>
      </c>
      <c r="AL59">
        <v>49.84675</v>
      </c>
      <c r="AM59">
        <v>0</v>
      </c>
      <c r="AN59">
        <v>0</v>
      </c>
      <c r="AO59">
        <v>1.0097559360000001</v>
      </c>
      <c r="AP59">
        <v>1.0689688799999999</v>
      </c>
      <c r="AQ59">
        <v>0</v>
      </c>
      <c r="AR59">
        <v>3.8790144</v>
      </c>
      <c r="AS59">
        <v>4.7264947199999998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24.376152098944011</v>
      </c>
      <c r="BB59">
        <f t="shared" si="0"/>
        <v>650.86348204527928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205.57789156265599</v>
      </c>
      <c r="L60">
        <v>5.9969853420195438</v>
      </c>
      <c r="M60">
        <v>30.845960472512491</v>
      </c>
      <c r="N60">
        <v>51.878742687645087</v>
      </c>
      <c r="O60">
        <v>73.282608439294506</v>
      </c>
      <c r="P60">
        <v>27.908181884962904</v>
      </c>
      <c r="Q60">
        <v>6.0044444444444443</v>
      </c>
      <c r="R60">
        <v>9.3104235812133069</v>
      </c>
      <c r="S60">
        <v>11.575284361549498</v>
      </c>
      <c r="T60">
        <v>0</v>
      </c>
      <c r="U60">
        <v>51.758019947678221</v>
      </c>
      <c r="V60">
        <v>7.9625810390804608</v>
      </c>
      <c r="W60">
        <v>20.377413488372092</v>
      </c>
      <c r="X60">
        <v>43.18909378626438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4.6474661199999998</v>
      </c>
      <c r="AG60">
        <v>29.393141580000005</v>
      </c>
      <c r="AH60">
        <v>0</v>
      </c>
      <c r="AI60">
        <v>0</v>
      </c>
      <c r="AJ60">
        <v>0</v>
      </c>
      <c r="AK60">
        <v>23.132137349999997</v>
      </c>
      <c r="AL60">
        <v>49.84675</v>
      </c>
      <c r="AM60">
        <v>0</v>
      </c>
      <c r="AN60">
        <v>0</v>
      </c>
      <c r="AO60">
        <v>1.003299696</v>
      </c>
      <c r="AP60">
        <v>1.0689688799999999</v>
      </c>
      <c r="AQ60">
        <v>0</v>
      </c>
      <c r="AR60">
        <v>3.8790144</v>
      </c>
      <c r="AS60">
        <v>4.7264947199999998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23.947473864007627</v>
      </c>
      <c r="BB60">
        <f t="shared" si="0"/>
        <v>639.41742991968533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193.74364226963104</v>
      </c>
      <c r="L61">
        <v>5.9969853420195438</v>
      </c>
      <c r="M61">
        <v>30.845960472512491</v>
      </c>
      <c r="N61">
        <v>51.878742687645087</v>
      </c>
      <c r="O61">
        <v>73.282608439294506</v>
      </c>
      <c r="P61">
        <v>27.908181884962904</v>
      </c>
      <c r="Q61">
        <v>6.0044444444444443</v>
      </c>
      <c r="R61">
        <v>9.3104235812133069</v>
      </c>
      <c r="S61">
        <v>11.575284361549498</v>
      </c>
      <c r="T61">
        <v>0</v>
      </c>
      <c r="U61">
        <v>51.758019947678221</v>
      </c>
      <c r="V61">
        <v>7.9622218281444583</v>
      </c>
      <c r="W61">
        <v>20.002780309936188</v>
      </c>
      <c r="X61">
        <v>43.18909378626438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4.6474661199999998</v>
      </c>
      <c r="AG61">
        <v>29.393141580000005</v>
      </c>
      <c r="AH61">
        <v>0</v>
      </c>
      <c r="AI61">
        <v>0</v>
      </c>
      <c r="AJ61">
        <v>0</v>
      </c>
      <c r="AK61">
        <v>23.132137349999997</v>
      </c>
      <c r="AL61">
        <v>49.84675</v>
      </c>
      <c r="AM61">
        <v>0</v>
      </c>
      <c r="AN61">
        <v>0</v>
      </c>
      <c r="AO61">
        <v>0.96972724799999999</v>
      </c>
      <c r="AP61">
        <v>1.0689688799999999</v>
      </c>
      <c r="AQ61">
        <v>0</v>
      </c>
      <c r="AR61">
        <v>3.8790144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23.505508439927461</v>
      </c>
      <c r="BB61">
        <f t="shared" si="0"/>
        <v>627.61658121336859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202.54394378488075</v>
      </c>
      <c r="L62">
        <v>5.996257061110704</v>
      </c>
      <c r="M62">
        <v>30.845960472512491</v>
      </c>
      <c r="N62">
        <v>51.878742687645087</v>
      </c>
      <c r="O62">
        <v>73.282608439294506</v>
      </c>
      <c r="P62">
        <v>27.908181884962904</v>
      </c>
      <c r="Q62">
        <v>6.0044444444444443</v>
      </c>
      <c r="R62">
        <v>9.3104235812133069</v>
      </c>
      <c r="S62">
        <v>11.575284361549498</v>
      </c>
      <c r="T62">
        <v>0</v>
      </c>
      <c r="U62">
        <v>51.758019947678221</v>
      </c>
      <c r="V62">
        <v>7.9622218281444583</v>
      </c>
      <c r="W62">
        <v>20.002780309936188</v>
      </c>
      <c r="X62">
        <v>43.18909378626438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4.6474661199999998</v>
      </c>
      <c r="AG62">
        <v>29.393141580000005</v>
      </c>
      <c r="AH62">
        <v>0</v>
      </c>
      <c r="AI62">
        <v>0</v>
      </c>
      <c r="AJ62">
        <v>0</v>
      </c>
      <c r="AK62">
        <v>23.132137349999997</v>
      </c>
      <c r="AL62">
        <v>19.071799999999996</v>
      </c>
      <c r="AM62">
        <v>0</v>
      </c>
      <c r="AN62">
        <v>0</v>
      </c>
      <c r="AO62">
        <v>0.93098980800000009</v>
      </c>
      <c r="AP62">
        <v>1.0689688799999999</v>
      </c>
      <c r="AQ62">
        <v>0</v>
      </c>
      <c r="AR62">
        <v>3.8790144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22.71079803345717</v>
      </c>
      <c r="BB62">
        <f t="shared" si="0"/>
        <v>606.39717741417974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194.26425809822359</v>
      </c>
      <c r="L63">
        <v>5.996257061110704</v>
      </c>
      <c r="M63">
        <v>30.845960472512491</v>
      </c>
      <c r="N63">
        <v>51.878742687645087</v>
      </c>
      <c r="O63">
        <v>73.282608439294506</v>
      </c>
      <c r="P63">
        <v>27.908181884962904</v>
      </c>
      <c r="Q63">
        <v>6.006004527777776</v>
      </c>
      <c r="R63">
        <v>9.3104235812133069</v>
      </c>
      <c r="S63">
        <v>11.579103122497999</v>
      </c>
      <c r="T63">
        <v>0</v>
      </c>
      <c r="U63">
        <v>51.758019947678221</v>
      </c>
      <c r="V63">
        <v>5.7964670564585123</v>
      </c>
      <c r="W63">
        <v>20.002780309936188</v>
      </c>
      <c r="X63">
        <v>43.18909378626438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4.6474661199999998</v>
      </c>
      <c r="AG63">
        <v>29.393141580000005</v>
      </c>
      <c r="AH63">
        <v>0</v>
      </c>
      <c r="AI63">
        <v>0</v>
      </c>
      <c r="AJ63">
        <v>0</v>
      </c>
      <c r="AK63">
        <v>23.132137349999997</v>
      </c>
      <c r="AL63">
        <v>2.2539399999999996</v>
      </c>
      <c r="AM63">
        <v>0</v>
      </c>
      <c r="AN63">
        <v>0</v>
      </c>
      <c r="AO63">
        <v>0.88063113599999998</v>
      </c>
      <c r="AP63">
        <v>1.0689688799999999</v>
      </c>
      <c r="AQ63">
        <v>10.785749000000001</v>
      </c>
      <c r="AR63">
        <v>5.8185215999999995</v>
      </c>
      <c r="AS63">
        <v>4.7264947199999998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22.184351152435191</v>
      </c>
      <c r="BB63">
        <f t="shared" si="0"/>
        <v>592.34060020914058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204.21403561160153</v>
      </c>
      <c r="L64">
        <v>5.9970520112382655</v>
      </c>
      <c r="M64">
        <v>30.845960472512491</v>
      </c>
      <c r="N64">
        <v>51.878742687645087</v>
      </c>
      <c r="O64">
        <v>73.282608439294506</v>
      </c>
      <c r="P64">
        <v>27.908181884962904</v>
      </c>
      <c r="Q64">
        <v>6.006004527777776</v>
      </c>
      <c r="R64">
        <v>9.3104235812133069</v>
      </c>
      <c r="S64">
        <v>11.579103122497999</v>
      </c>
      <c r="T64">
        <v>0</v>
      </c>
      <c r="U64">
        <v>51.758019947678221</v>
      </c>
      <c r="V64">
        <v>5.7964670564585123</v>
      </c>
      <c r="W64">
        <v>20.002780309936188</v>
      </c>
      <c r="X64">
        <v>43.18909378626438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4.6474661199999998</v>
      </c>
      <c r="AG64">
        <v>29.393141580000005</v>
      </c>
      <c r="AH64">
        <v>0</v>
      </c>
      <c r="AI64">
        <v>0</v>
      </c>
      <c r="AJ64">
        <v>0</v>
      </c>
      <c r="AK64">
        <v>23.132137349999997</v>
      </c>
      <c r="AL64">
        <v>2.2539399999999996</v>
      </c>
      <c r="AM64">
        <v>0</v>
      </c>
      <c r="AN64">
        <v>0</v>
      </c>
      <c r="AO64">
        <v>0.81735998399999998</v>
      </c>
      <c r="AP64">
        <v>1.0689688799999999</v>
      </c>
      <c r="AQ64">
        <v>10.785749000000001</v>
      </c>
      <c r="AR64">
        <v>5.8185215999999995</v>
      </c>
      <c r="AS64">
        <v>4.7264947199999998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22.541282974621186</v>
      </c>
      <c r="BB64">
        <f t="shared" si="0"/>
        <v>601.87096969845993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211.61868006874056</v>
      </c>
      <c r="L65">
        <v>6.0067060239582739</v>
      </c>
      <c r="M65">
        <v>30.845960472512491</v>
      </c>
      <c r="N65">
        <v>51.878742687645087</v>
      </c>
      <c r="O65">
        <v>73.282608439294506</v>
      </c>
      <c r="P65">
        <v>27.908181884962904</v>
      </c>
      <c r="Q65">
        <v>6.006004527777776</v>
      </c>
      <c r="R65">
        <v>9.3104235812133069</v>
      </c>
      <c r="S65">
        <v>11.579103122497999</v>
      </c>
      <c r="T65">
        <v>0</v>
      </c>
      <c r="U65">
        <v>51.758019947678221</v>
      </c>
      <c r="V65">
        <v>5.8061749315068489</v>
      </c>
      <c r="W65">
        <v>20.002780309936188</v>
      </c>
      <c r="X65">
        <v>43.18909378626438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4.6474661199999998</v>
      </c>
      <c r="AG65">
        <v>29.393141580000005</v>
      </c>
      <c r="AH65">
        <v>0</v>
      </c>
      <c r="AI65">
        <v>0</v>
      </c>
      <c r="AJ65">
        <v>0</v>
      </c>
      <c r="AK65">
        <v>23.132137349999997</v>
      </c>
      <c r="AL65">
        <v>2.2539399999999996</v>
      </c>
      <c r="AM65">
        <v>0</v>
      </c>
      <c r="AN65">
        <v>0</v>
      </c>
      <c r="AO65">
        <v>1.422955296</v>
      </c>
      <c r="AP65">
        <v>1.0689688799999999</v>
      </c>
      <c r="AQ65">
        <v>21.571498000000002</v>
      </c>
      <c r="AR65">
        <v>5.8185215999999995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23.220516929525427</v>
      </c>
      <c r="BB65">
        <f t="shared" si="0"/>
        <v>620.00708640046321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236.77443653604254</v>
      </c>
      <c r="L66">
        <v>6.0070070613796851</v>
      </c>
      <c r="M66">
        <v>30.845960472512491</v>
      </c>
      <c r="N66">
        <v>51.878742687645087</v>
      </c>
      <c r="O66">
        <v>73.282608439294506</v>
      </c>
      <c r="P66">
        <v>27.908181884962904</v>
      </c>
      <c r="Q66">
        <v>6.006004527777776</v>
      </c>
      <c r="R66">
        <v>9.3104235812133069</v>
      </c>
      <c r="S66">
        <v>11.579103122497999</v>
      </c>
      <c r="T66">
        <v>0</v>
      </c>
      <c r="U66">
        <v>51.758019947678221</v>
      </c>
      <c r="V66">
        <v>5.8061749315068489</v>
      </c>
      <c r="W66">
        <v>20.002780309936188</v>
      </c>
      <c r="X66">
        <v>43.18909378626438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4.6474661199999998</v>
      </c>
      <c r="AG66">
        <v>29.393141580000005</v>
      </c>
      <c r="AH66">
        <v>0</v>
      </c>
      <c r="AI66">
        <v>0</v>
      </c>
      <c r="AJ66">
        <v>0</v>
      </c>
      <c r="AK66">
        <v>23.132137349999997</v>
      </c>
      <c r="AL66">
        <v>2.2539399999999996</v>
      </c>
      <c r="AM66">
        <v>0</v>
      </c>
      <c r="AN66">
        <v>0</v>
      </c>
      <c r="AO66">
        <v>1.3661403839999999</v>
      </c>
      <c r="AP66">
        <v>1.0689688799999999</v>
      </c>
      <c r="AQ66">
        <v>21.571498000000002</v>
      </c>
      <c r="AR66">
        <v>5.8185215999999995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24.126599533988781</v>
      </c>
      <c r="BB66">
        <f t="shared" si="0"/>
        <v>644.20024638872314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256.16151090831653</v>
      </c>
      <c r="L67">
        <v>5.9963478027368975</v>
      </c>
      <c r="M67">
        <v>30.845960472512491</v>
      </c>
      <c r="N67">
        <v>51.878764186226462</v>
      </c>
      <c r="O67">
        <v>73.282608439294506</v>
      </c>
      <c r="P67">
        <v>27.908181884962904</v>
      </c>
      <c r="Q67">
        <v>6.006004527777776</v>
      </c>
      <c r="R67">
        <v>9.3104235812133069</v>
      </c>
      <c r="S67">
        <v>11.579103122497999</v>
      </c>
      <c r="T67">
        <v>0</v>
      </c>
      <c r="U67">
        <v>51.758019947678221</v>
      </c>
      <c r="V67">
        <v>4.6303017150655021</v>
      </c>
      <c r="W67">
        <v>20.002780309936188</v>
      </c>
      <c r="X67">
        <v>43.18909378626438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2.2541584000000001</v>
      </c>
      <c r="AF67">
        <v>4.6474661199999998</v>
      </c>
      <c r="AG67">
        <v>29.393141580000005</v>
      </c>
      <c r="AH67">
        <v>0</v>
      </c>
      <c r="AI67">
        <v>0</v>
      </c>
      <c r="AJ67">
        <v>0</v>
      </c>
      <c r="AK67">
        <v>23.132137349999997</v>
      </c>
      <c r="AL67">
        <v>2.2539399999999996</v>
      </c>
      <c r="AM67">
        <v>0</v>
      </c>
      <c r="AN67">
        <v>0</v>
      </c>
      <c r="AO67">
        <v>1.2744617759999999</v>
      </c>
      <c r="AP67">
        <v>1.0689688799999999</v>
      </c>
      <c r="AQ67">
        <v>32.357247000000001</v>
      </c>
      <c r="AR67">
        <v>2.9092608000000002</v>
      </c>
      <c r="AS67">
        <v>4.7264947199999998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25.146046022698677</v>
      </c>
      <c r="BB67">
        <f t="shared" si="0"/>
        <v>671.42033128778439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256.16151090831653</v>
      </c>
      <c r="L68">
        <v>5.9963478027368975</v>
      </c>
      <c r="M68">
        <v>30.845960472512491</v>
      </c>
      <c r="N68">
        <v>51.878764186226462</v>
      </c>
      <c r="O68">
        <v>73.282608439294506</v>
      </c>
      <c r="P68">
        <v>27.908181884962904</v>
      </c>
      <c r="Q68">
        <v>6.006004527777776</v>
      </c>
      <c r="R68">
        <v>9.3104235812133069</v>
      </c>
      <c r="S68">
        <v>11.579103122497999</v>
      </c>
      <c r="T68">
        <v>0</v>
      </c>
      <c r="U68">
        <v>51.758019947678221</v>
      </c>
      <c r="V68">
        <v>4.6303017150655021</v>
      </c>
      <c r="W68">
        <v>20.002780309936188</v>
      </c>
      <c r="X68">
        <v>43.18909378626438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6.7624751999999999</v>
      </c>
      <c r="AF68">
        <v>4.6474661199999998</v>
      </c>
      <c r="AG68">
        <v>29.393141580000005</v>
      </c>
      <c r="AH68">
        <v>8.3181339999999988</v>
      </c>
      <c r="AI68">
        <v>0</v>
      </c>
      <c r="AJ68">
        <v>0</v>
      </c>
      <c r="AK68">
        <v>23.132137349999997</v>
      </c>
      <c r="AL68">
        <v>2.2539399999999996</v>
      </c>
      <c r="AM68">
        <v>0</v>
      </c>
      <c r="AN68">
        <v>0</v>
      </c>
      <c r="AO68">
        <v>1.1737444319999999</v>
      </c>
      <c r="AP68">
        <v>1.0689688799999999</v>
      </c>
      <c r="AQ68">
        <v>32.357247000000001</v>
      </c>
      <c r="AR68">
        <v>2.9092608000000002</v>
      </c>
      <c r="AS68">
        <v>4.7264947199999998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25.605445456498675</v>
      </c>
      <c r="BB68">
        <f t="shared" ref="BB68:BB99" si="1">SUM(B68:AZ68)-BA68</f>
        <v>683.68666530998428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256.16151090831653</v>
      </c>
      <c r="L69">
        <v>5.9965844072891228</v>
      </c>
      <c r="M69">
        <v>30.845960472512491</v>
      </c>
      <c r="N69">
        <v>51.878764186226462</v>
      </c>
      <c r="O69">
        <v>73.282608439294506</v>
      </c>
      <c r="P69">
        <v>27.908181884962904</v>
      </c>
      <c r="Q69">
        <v>6.0048022371967651</v>
      </c>
      <c r="R69">
        <v>9.3104235812133069</v>
      </c>
      <c r="S69">
        <v>11.5747149036571</v>
      </c>
      <c r="T69">
        <v>0</v>
      </c>
      <c r="U69">
        <v>51.758019947678221</v>
      </c>
      <c r="V69">
        <v>4.4960149629629624</v>
      </c>
      <c r="W69">
        <v>20.002780309936188</v>
      </c>
      <c r="X69">
        <v>43.18909378626438</v>
      </c>
      <c r="Y69">
        <v>0</v>
      </c>
      <c r="Z69">
        <v>0</v>
      </c>
      <c r="AA69">
        <v>1.6654464</v>
      </c>
      <c r="AB69">
        <v>0</v>
      </c>
      <c r="AC69">
        <v>0</v>
      </c>
      <c r="AD69">
        <v>0</v>
      </c>
      <c r="AE69">
        <v>7.2133068800000011</v>
      </c>
      <c r="AF69">
        <v>4.6474661199999998</v>
      </c>
      <c r="AG69">
        <v>29.393141580000005</v>
      </c>
      <c r="AH69">
        <v>20.54579098</v>
      </c>
      <c r="AI69">
        <v>0</v>
      </c>
      <c r="AJ69">
        <v>0</v>
      </c>
      <c r="AK69">
        <v>23.132137349999997</v>
      </c>
      <c r="AL69">
        <v>2.0805599999999997</v>
      </c>
      <c r="AM69">
        <v>0</v>
      </c>
      <c r="AN69">
        <v>0</v>
      </c>
      <c r="AO69">
        <v>0.97489224000000008</v>
      </c>
      <c r="AP69">
        <v>1.0689688799999999</v>
      </c>
      <c r="AQ69">
        <v>43.142996000000004</v>
      </c>
      <c r="AR69">
        <v>2.9092608000000002</v>
      </c>
      <c r="AS69">
        <v>4.6083323519999997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26.489883288563686</v>
      </c>
      <c r="BB69">
        <f t="shared" si="1"/>
        <v>707.30187632094714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256.16151090831653</v>
      </c>
      <c r="L70">
        <v>5.9965662171934158</v>
      </c>
      <c r="M70">
        <v>35.882765714285711</v>
      </c>
      <c r="N70">
        <v>51.878764186226462</v>
      </c>
      <c r="O70">
        <v>73.282608439294506</v>
      </c>
      <c r="P70">
        <v>27.908181884962904</v>
      </c>
      <c r="Q70">
        <v>5.9979533447098987</v>
      </c>
      <c r="R70">
        <v>9.3104235812133069</v>
      </c>
      <c r="S70">
        <v>11.5747149036571</v>
      </c>
      <c r="T70">
        <v>0</v>
      </c>
      <c r="U70">
        <v>51.758019947678221</v>
      </c>
      <c r="V70">
        <v>4.4960149629629624</v>
      </c>
      <c r="W70">
        <v>20.002780309936188</v>
      </c>
      <c r="X70">
        <v>43.18909378626438</v>
      </c>
      <c r="Y70">
        <v>0</v>
      </c>
      <c r="Z70">
        <v>0</v>
      </c>
      <c r="AA70">
        <v>7.6332959999999996</v>
      </c>
      <c r="AB70">
        <v>0</v>
      </c>
      <c r="AC70">
        <v>4.2505959439999987</v>
      </c>
      <c r="AD70">
        <v>0.58025450000000001</v>
      </c>
      <c r="AE70">
        <v>12.397871199999997</v>
      </c>
      <c r="AF70">
        <v>4.6474661199999998</v>
      </c>
      <c r="AG70">
        <v>29.393141580000005</v>
      </c>
      <c r="AH70">
        <v>30.818686469999999</v>
      </c>
      <c r="AI70">
        <v>0</v>
      </c>
      <c r="AJ70">
        <v>0</v>
      </c>
      <c r="AK70">
        <v>23.132137349999997</v>
      </c>
      <c r="AL70">
        <v>2.0805599999999997</v>
      </c>
      <c r="AM70">
        <v>0</v>
      </c>
      <c r="AN70">
        <v>0</v>
      </c>
      <c r="AO70">
        <v>0.76312756799999992</v>
      </c>
      <c r="AP70">
        <v>1.0689688799999999</v>
      </c>
      <c r="AQ70">
        <v>43.142996000000004</v>
      </c>
      <c r="AR70">
        <v>2.9092608000000002</v>
      </c>
      <c r="AS70">
        <v>4.6083323519999997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27.611666805050206</v>
      </c>
      <c r="BB70">
        <f t="shared" si="1"/>
        <v>737.25442614565122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256.16151090831653</v>
      </c>
      <c r="L71">
        <v>5.9965662171934158</v>
      </c>
      <c r="M71">
        <v>36.065819350887935</v>
      </c>
      <c r="N71">
        <v>51.878764186226462</v>
      </c>
      <c r="O71">
        <v>73.282608439294506</v>
      </c>
      <c r="P71">
        <v>27.908181884962904</v>
      </c>
      <c r="Q71">
        <v>13.446935765334388</v>
      </c>
      <c r="R71">
        <v>23.962544293015334</v>
      </c>
      <c r="S71">
        <v>32.738293427652735</v>
      </c>
      <c r="T71">
        <v>0</v>
      </c>
      <c r="U71">
        <v>51.758019947678221</v>
      </c>
      <c r="V71">
        <v>4.6768236309523807</v>
      </c>
      <c r="W71">
        <v>20.002780309936188</v>
      </c>
      <c r="X71">
        <v>43.18909378626438</v>
      </c>
      <c r="Y71">
        <v>0</v>
      </c>
      <c r="Z71">
        <v>0.48312000000000005</v>
      </c>
      <c r="AA71">
        <v>12.340957824000002</v>
      </c>
      <c r="AB71">
        <v>1.756203</v>
      </c>
      <c r="AC71">
        <v>4.2505959439999987</v>
      </c>
      <c r="AD71">
        <v>4.0037560500000007</v>
      </c>
      <c r="AE71">
        <v>12.397871199999997</v>
      </c>
      <c r="AF71">
        <v>4.6474661199999998</v>
      </c>
      <c r="AG71">
        <v>29.393141580000005</v>
      </c>
      <c r="AH71">
        <v>41.091581959999999</v>
      </c>
      <c r="AI71">
        <v>0</v>
      </c>
      <c r="AJ71">
        <v>0</v>
      </c>
      <c r="AK71">
        <v>23.132137349999997</v>
      </c>
      <c r="AL71">
        <v>2.0805599999999997</v>
      </c>
      <c r="AM71">
        <v>2.3182980479999999</v>
      </c>
      <c r="AN71">
        <v>0</v>
      </c>
      <c r="AO71">
        <v>0.62367278400000004</v>
      </c>
      <c r="AP71">
        <v>1.0689688799999999</v>
      </c>
      <c r="AQ71">
        <v>43.142996000000004</v>
      </c>
      <c r="AR71">
        <v>4.8487679999999989</v>
      </c>
      <c r="AS71">
        <v>4.6083323519999997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30.080555603651327</v>
      </c>
      <c r="BB71">
        <f t="shared" si="1"/>
        <v>803.17581363606394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256.16151090831653</v>
      </c>
      <c r="L72">
        <v>5.9965662171934158</v>
      </c>
      <c r="M72">
        <v>36.065819350887935</v>
      </c>
      <c r="N72">
        <v>51.878764186226462</v>
      </c>
      <c r="O72">
        <v>73.282608439294506</v>
      </c>
      <c r="P72">
        <v>27.908181884962904</v>
      </c>
      <c r="Q72">
        <v>22.204499840848804</v>
      </c>
      <c r="R72">
        <v>23.962544293015334</v>
      </c>
      <c r="S72">
        <v>32.738293427652735</v>
      </c>
      <c r="T72">
        <v>0</v>
      </c>
      <c r="U72">
        <v>51.758019947678221</v>
      </c>
      <c r="V72">
        <v>4.6768236309523807</v>
      </c>
      <c r="W72">
        <v>20.002780309936188</v>
      </c>
      <c r="X72">
        <v>43.18909378626438</v>
      </c>
      <c r="Y72">
        <v>0</v>
      </c>
      <c r="Z72">
        <v>2.8784289599999999</v>
      </c>
      <c r="AA72">
        <v>12.340957824000002</v>
      </c>
      <c r="AB72">
        <v>5.7369298000000004</v>
      </c>
      <c r="AC72">
        <v>8.5011918879999975</v>
      </c>
      <c r="AD72">
        <v>8.0075120999999996</v>
      </c>
      <c r="AE72">
        <v>13.524950400000002</v>
      </c>
      <c r="AF72">
        <v>6.1510580999999993</v>
      </c>
      <c r="AG72">
        <v>29.393141580000005</v>
      </c>
      <c r="AH72">
        <v>51.364477450000003</v>
      </c>
      <c r="AI72">
        <v>0</v>
      </c>
      <c r="AJ72">
        <v>0</v>
      </c>
      <c r="AK72">
        <v>23.132137349999997</v>
      </c>
      <c r="AL72">
        <v>2.0805599999999997</v>
      </c>
      <c r="AM72">
        <v>2.3182980479999999</v>
      </c>
      <c r="AN72">
        <v>0</v>
      </c>
      <c r="AO72">
        <v>0.51520795200000002</v>
      </c>
      <c r="AP72">
        <v>1.0689688799999999</v>
      </c>
      <c r="AQ72">
        <v>43.142996000000004</v>
      </c>
      <c r="AR72">
        <v>4.8487679999999989</v>
      </c>
      <c r="AS72">
        <v>4.6083323519999997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31.386763112002765</v>
      </c>
      <c r="BB72">
        <f t="shared" si="1"/>
        <v>838.05265979522699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256.16151090831653</v>
      </c>
      <c r="L73">
        <v>5.9965662171934158</v>
      </c>
      <c r="M73">
        <v>36.096830373545629</v>
      </c>
      <c r="N73">
        <v>51.878764186226462</v>
      </c>
      <c r="O73">
        <v>73.282608439294506</v>
      </c>
      <c r="P73">
        <v>27.908181884962904</v>
      </c>
      <c r="Q73">
        <v>22.204499840848804</v>
      </c>
      <c r="R73">
        <v>23.962544293015334</v>
      </c>
      <c r="S73">
        <v>32.738293427652735</v>
      </c>
      <c r="T73">
        <v>0</v>
      </c>
      <c r="U73">
        <v>51.758019947678221</v>
      </c>
      <c r="V73">
        <v>4.8299184184100428</v>
      </c>
      <c r="W73">
        <v>20.002780309936188</v>
      </c>
      <c r="X73">
        <v>43.18909378626438</v>
      </c>
      <c r="Y73">
        <v>0</v>
      </c>
      <c r="Z73">
        <v>3.1402799999999997</v>
      </c>
      <c r="AA73">
        <v>12.340957824000002</v>
      </c>
      <c r="AB73">
        <v>11.56752376</v>
      </c>
      <c r="AC73">
        <v>12.764651820900001</v>
      </c>
      <c r="AD73">
        <v>12.011268149999999</v>
      </c>
      <c r="AE73">
        <v>20.850965200000005</v>
      </c>
      <c r="AF73">
        <v>12.302116200000002</v>
      </c>
      <c r="AG73">
        <v>29.393141580000005</v>
      </c>
      <c r="AH73">
        <v>61.637372940000013</v>
      </c>
      <c r="AI73">
        <v>2.2364691999999997</v>
      </c>
      <c r="AJ73">
        <v>0</v>
      </c>
      <c r="AK73">
        <v>23.132137349999997</v>
      </c>
      <c r="AL73">
        <v>2.0805599999999997</v>
      </c>
      <c r="AM73">
        <v>2.3182980479999999</v>
      </c>
      <c r="AN73">
        <v>0</v>
      </c>
      <c r="AO73">
        <v>0.48292675200000007</v>
      </c>
      <c r="AP73">
        <v>1.35027648</v>
      </c>
      <c r="AQ73">
        <v>43.142996000000004</v>
      </c>
      <c r="AR73">
        <v>4.8487679999999989</v>
      </c>
      <c r="AS73">
        <v>4.6083323519999997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32.858894074652873</v>
      </c>
      <c r="BB73">
        <f t="shared" si="1"/>
        <v>877.35975961559222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256.16151090831653</v>
      </c>
      <c r="L74">
        <v>5.9965662171934158</v>
      </c>
      <c r="M74">
        <v>36.096830373545629</v>
      </c>
      <c r="N74">
        <v>51.878764186226462</v>
      </c>
      <c r="O74">
        <v>73.282608439294506</v>
      </c>
      <c r="P74">
        <v>27.908181884962904</v>
      </c>
      <c r="Q74">
        <v>22.204499840848804</v>
      </c>
      <c r="R74">
        <v>23.962544293015334</v>
      </c>
      <c r="S74">
        <v>32.738293427652735</v>
      </c>
      <c r="T74">
        <v>0</v>
      </c>
      <c r="U74">
        <v>51.758019947678221</v>
      </c>
      <c r="V74">
        <v>5.1192707956564654</v>
      </c>
      <c r="W74">
        <v>20.002780309936188</v>
      </c>
      <c r="X74">
        <v>43.18909378626438</v>
      </c>
      <c r="Y74">
        <v>0</v>
      </c>
      <c r="Z74">
        <v>5.7568579199999999</v>
      </c>
      <c r="AA74">
        <v>12.340957824000002</v>
      </c>
      <c r="AB74">
        <v>17.351285639999997</v>
      </c>
      <c r="AC74">
        <v>12.764651820900001</v>
      </c>
      <c r="AD74">
        <v>16.015024199999999</v>
      </c>
      <c r="AE74">
        <v>21.714307867200006</v>
      </c>
      <c r="AF74">
        <v>20.503527000000002</v>
      </c>
      <c r="AG74">
        <v>29.393141580000005</v>
      </c>
      <c r="AH74">
        <v>61.637372940000013</v>
      </c>
      <c r="AI74">
        <v>7.2685249000000001</v>
      </c>
      <c r="AJ74">
        <v>0</v>
      </c>
      <c r="AK74">
        <v>23.132137349999997</v>
      </c>
      <c r="AL74">
        <v>2.0805599999999997</v>
      </c>
      <c r="AM74">
        <v>2.3182980479999999</v>
      </c>
      <c r="AN74">
        <v>0</v>
      </c>
      <c r="AO74">
        <v>0.49842172800000006</v>
      </c>
      <c r="AP74">
        <v>1.35027648</v>
      </c>
      <c r="AQ74">
        <v>43.142996000000004</v>
      </c>
      <c r="AR74">
        <v>4.8487679999999989</v>
      </c>
      <c r="AS74">
        <v>4.6083323519999997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33.826581480374152</v>
      </c>
      <c r="BB74">
        <f t="shared" si="1"/>
        <v>903.1978245803175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256.16151090831653</v>
      </c>
      <c r="L75">
        <v>5.9965662171934158</v>
      </c>
      <c r="M75">
        <v>48.704848250074782</v>
      </c>
      <c r="N75">
        <v>51.878764186226462</v>
      </c>
      <c r="O75">
        <v>73.282608439294506</v>
      </c>
      <c r="P75">
        <v>27.908181884962904</v>
      </c>
      <c r="Q75">
        <v>22.086876149068321</v>
      </c>
      <c r="R75">
        <v>18.114076213460233</v>
      </c>
      <c r="S75">
        <v>25.032453600000004</v>
      </c>
      <c r="T75">
        <v>0</v>
      </c>
      <c r="U75">
        <v>51.758019947678221</v>
      </c>
      <c r="V75">
        <v>6.3593952396496816</v>
      </c>
      <c r="W75">
        <v>19.730724249422632</v>
      </c>
      <c r="X75">
        <v>43.18909378626438</v>
      </c>
      <c r="Y75">
        <v>0</v>
      </c>
      <c r="Z75">
        <v>5.7568579199999999</v>
      </c>
      <c r="AA75">
        <v>12.340957824000002</v>
      </c>
      <c r="AB75">
        <v>17.351285639999997</v>
      </c>
      <c r="AC75">
        <v>12.764651820900001</v>
      </c>
      <c r="AD75">
        <v>16.015024199999999</v>
      </c>
      <c r="AE75">
        <v>21.714307867200006</v>
      </c>
      <c r="AF75">
        <v>20.503527000000002</v>
      </c>
      <c r="AG75">
        <v>29.393141580000005</v>
      </c>
      <c r="AH75">
        <v>61.637372940000013</v>
      </c>
      <c r="AI75">
        <v>7.2685249000000001</v>
      </c>
      <c r="AJ75">
        <v>0</v>
      </c>
      <c r="AK75">
        <v>23.132137349999997</v>
      </c>
      <c r="AL75">
        <v>2.0805599999999997</v>
      </c>
      <c r="AM75">
        <v>2.3182980479999999</v>
      </c>
      <c r="AN75">
        <v>0</v>
      </c>
      <c r="AO75">
        <v>0.52812043199999992</v>
      </c>
      <c r="AP75">
        <v>1.35027648</v>
      </c>
      <c r="AQ75">
        <v>43.142996000000004</v>
      </c>
      <c r="AR75">
        <v>4.8487679999999989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33.828459277603244</v>
      </c>
      <c r="BB75">
        <f t="shared" si="1"/>
        <v>903.24796251610894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256.16151090831653</v>
      </c>
      <c r="L76">
        <v>5.9965662171934158</v>
      </c>
      <c r="M76">
        <v>48.704848250074782</v>
      </c>
      <c r="N76">
        <v>51.878764186226462</v>
      </c>
      <c r="O76">
        <v>73.282608439294506</v>
      </c>
      <c r="P76">
        <v>27.908181884962904</v>
      </c>
      <c r="Q76">
        <v>22.086876149068321</v>
      </c>
      <c r="R76">
        <v>18.114076213460233</v>
      </c>
      <c r="S76">
        <v>25.032453600000004</v>
      </c>
      <c r="T76">
        <v>0</v>
      </c>
      <c r="U76">
        <v>51.758019947678221</v>
      </c>
      <c r="V76">
        <v>6.3593952396496816</v>
      </c>
      <c r="W76">
        <v>19.730724249422632</v>
      </c>
      <c r="X76">
        <v>43.18909378626438</v>
      </c>
      <c r="Y76">
        <v>0</v>
      </c>
      <c r="Z76">
        <v>5.7568579199999999</v>
      </c>
      <c r="AA76">
        <v>12.340957824000002</v>
      </c>
      <c r="AB76">
        <v>17.351285639999997</v>
      </c>
      <c r="AC76">
        <v>12.764651820900001</v>
      </c>
      <c r="AD76">
        <v>16.015024199999999</v>
      </c>
      <c r="AE76">
        <v>21.714307867200006</v>
      </c>
      <c r="AF76">
        <v>20.503527000000002</v>
      </c>
      <c r="AG76">
        <v>29.393141580000005</v>
      </c>
      <c r="AH76">
        <v>61.637372940000013</v>
      </c>
      <c r="AI76">
        <v>7.2685249000000001</v>
      </c>
      <c r="AJ76">
        <v>0</v>
      </c>
      <c r="AK76">
        <v>23.132137349999997</v>
      </c>
      <c r="AL76">
        <v>9.535899999999998</v>
      </c>
      <c r="AM76">
        <v>2.3182980479999999</v>
      </c>
      <c r="AN76">
        <v>0</v>
      </c>
      <c r="AO76">
        <v>0.53199417599999999</v>
      </c>
      <c r="AP76">
        <v>1.35027648</v>
      </c>
      <c r="AQ76">
        <v>43.142996000000004</v>
      </c>
      <c r="AR76">
        <v>4.8487679999999989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34.097736329261764</v>
      </c>
      <c r="BB76">
        <f t="shared" si="1"/>
        <v>910.43789920845029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256.16151090831653</v>
      </c>
      <c r="L77">
        <v>5.9965662171934158</v>
      </c>
      <c r="M77">
        <v>48.794924906507099</v>
      </c>
      <c r="N77">
        <v>51.878764186226462</v>
      </c>
      <c r="O77">
        <v>73.282608439294506</v>
      </c>
      <c r="P77">
        <v>27.908181884962904</v>
      </c>
      <c r="Q77">
        <v>22.086876149068321</v>
      </c>
      <c r="R77">
        <v>18.114076213460233</v>
      </c>
      <c r="S77">
        <v>25.032453600000004</v>
      </c>
      <c r="T77">
        <v>0</v>
      </c>
      <c r="U77">
        <v>51.758019947678221</v>
      </c>
      <c r="V77">
        <v>6.2530451140776702</v>
      </c>
      <c r="W77">
        <v>19.730724249422632</v>
      </c>
      <c r="X77">
        <v>43.18909378626438</v>
      </c>
      <c r="Y77">
        <v>0</v>
      </c>
      <c r="Z77">
        <v>5.7568579199999999</v>
      </c>
      <c r="AA77">
        <v>12.340957824000002</v>
      </c>
      <c r="AB77">
        <v>17.351285639999997</v>
      </c>
      <c r="AC77">
        <v>12.764651820900001</v>
      </c>
      <c r="AD77">
        <v>16.015024199999999</v>
      </c>
      <c r="AE77">
        <v>21.714307867200006</v>
      </c>
      <c r="AF77">
        <v>20.503527000000002</v>
      </c>
      <c r="AG77">
        <v>29.393141580000005</v>
      </c>
      <c r="AH77">
        <v>61.637372940000013</v>
      </c>
      <c r="AI77">
        <v>7.2685249000000001</v>
      </c>
      <c r="AJ77">
        <v>0</v>
      </c>
      <c r="AK77">
        <v>23.132137349999997</v>
      </c>
      <c r="AL77">
        <v>49.84675</v>
      </c>
      <c r="AM77">
        <v>2.3182980479999999</v>
      </c>
      <c r="AN77">
        <v>0</v>
      </c>
      <c r="AO77">
        <v>0.5578191360000001</v>
      </c>
      <c r="AP77">
        <v>1.35027648</v>
      </c>
      <c r="AQ77">
        <v>43.142996000000004</v>
      </c>
      <c r="AR77">
        <v>6.7882752000000011</v>
      </c>
      <c r="AS77">
        <v>4.6083323519999997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35.619053512891028</v>
      </c>
      <c r="BB77">
        <f t="shared" si="1"/>
        <v>951.0583283476816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256.16151090831653</v>
      </c>
      <c r="L78">
        <v>5.9965662171934158</v>
      </c>
      <c r="M78">
        <v>48.794924906507099</v>
      </c>
      <c r="N78">
        <v>51.878764186226462</v>
      </c>
      <c r="O78">
        <v>73.282608439294506</v>
      </c>
      <c r="P78">
        <v>27.908181884962904</v>
      </c>
      <c r="Q78">
        <v>22.39682201641266</v>
      </c>
      <c r="R78">
        <v>46.26202482758621</v>
      </c>
      <c r="S78">
        <v>41.538034115523473</v>
      </c>
      <c r="T78">
        <v>0</v>
      </c>
      <c r="U78">
        <v>51.758019947678221</v>
      </c>
      <c r="V78">
        <v>6.2530451140776702</v>
      </c>
      <c r="W78">
        <v>19.730724249422632</v>
      </c>
      <c r="X78">
        <v>43.18909378626438</v>
      </c>
      <c r="Y78">
        <v>0</v>
      </c>
      <c r="Z78">
        <v>5.7568579199999999</v>
      </c>
      <c r="AA78">
        <v>12.340957824000002</v>
      </c>
      <c r="AB78">
        <v>17.351285639999997</v>
      </c>
      <c r="AC78">
        <v>12.764651820900001</v>
      </c>
      <c r="AD78">
        <v>16.015024199999999</v>
      </c>
      <c r="AE78">
        <v>21.714307867200006</v>
      </c>
      <c r="AF78">
        <v>20.503527000000002</v>
      </c>
      <c r="AG78">
        <v>29.393141580000005</v>
      </c>
      <c r="AH78">
        <v>61.637372940000013</v>
      </c>
      <c r="AI78">
        <v>7.2685249000000001</v>
      </c>
      <c r="AJ78">
        <v>0</v>
      </c>
      <c r="AK78">
        <v>23.132137349999997</v>
      </c>
      <c r="AL78">
        <v>49.84675</v>
      </c>
      <c r="AM78">
        <v>2.3182980479999999</v>
      </c>
      <c r="AN78">
        <v>0</v>
      </c>
      <c r="AO78">
        <v>0.56556662400000002</v>
      </c>
      <c r="AP78">
        <v>1.35027648</v>
      </c>
      <c r="AQ78">
        <v>43.142996000000004</v>
      </c>
      <c r="AR78">
        <v>6.7882752000000011</v>
      </c>
      <c r="AS78">
        <v>4.6083323519999997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37.24251405694141</v>
      </c>
      <c r="BB78">
        <f t="shared" si="1"/>
        <v>994.40609028862468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256.16151090831653</v>
      </c>
      <c r="L79">
        <v>5.9965681638651613</v>
      </c>
      <c r="M79">
        <v>48.794924906507099</v>
      </c>
      <c r="N79">
        <v>51.878764186226462</v>
      </c>
      <c r="O79">
        <v>73.282608439294506</v>
      </c>
      <c r="P79">
        <v>27.908181884962904</v>
      </c>
      <c r="Q79">
        <v>22.523106024799418</v>
      </c>
      <c r="R79">
        <v>46.26202482758621</v>
      </c>
      <c r="S79">
        <v>41.538034115523473</v>
      </c>
      <c r="T79">
        <v>0</v>
      </c>
      <c r="U79">
        <v>51.758019947678221</v>
      </c>
      <c r="V79">
        <v>7.082217128479658</v>
      </c>
      <c r="W79">
        <v>19.730724249422632</v>
      </c>
      <c r="X79">
        <v>43.18909378626438</v>
      </c>
      <c r="Y79">
        <v>0</v>
      </c>
      <c r="Z79">
        <v>5.7568579199999999</v>
      </c>
      <c r="AA79">
        <v>12.340957824000002</v>
      </c>
      <c r="AB79">
        <v>17.351285639999997</v>
      </c>
      <c r="AC79">
        <v>12.764651820900001</v>
      </c>
      <c r="AD79">
        <v>16.015024199999999</v>
      </c>
      <c r="AE79">
        <v>21.714307867200006</v>
      </c>
      <c r="AF79">
        <v>20.503527000000002</v>
      </c>
      <c r="AG79">
        <v>29.393141580000005</v>
      </c>
      <c r="AH79">
        <v>61.637372940000013</v>
      </c>
      <c r="AI79">
        <v>7.2685249000000001</v>
      </c>
      <c r="AJ79">
        <v>0</v>
      </c>
      <c r="AK79">
        <v>23.132137349999997</v>
      </c>
      <c r="AL79">
        <v>49.84675</v>
      </c>
      <c r="AM79">
        <v>2.3182980479999999</v>
      </c>
      <c r="AN79">
        <v>0</v>
      </c>
      <c r="AO79">
        <v>0.59526532800000009</v>
      </c>
      <c r="AP79">
        <v>1.0689688799999999</v>
      </c>
      <c r="AQ79">
        <v>43.142996000000004</v>
      </c>
      <c r="AR79">
        <v>15.031180800000001</v>
      </c>
      <c r="AS79">
        <v>4.6083323519999997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37.565491852446748</v>
      </c>
      <c r="BB79">
        <f t="shared" si="1"/>
        <v>1003.0298671665798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256.16151090831653</v>
      </c>
      <c r="L80">
        <v>5.9965681638651613</v>
      </c>
      <c r="M80">
        <v>48.794924906507099</v>
      </c>
      <c r="N80">
        <v>51.878764186226462</v>
      </c>
      <c r="O80">
        <v>73.282608439294506</v>
      </c>
      <c r="P80">
        <v>27.908181884962904</v>
      </c>
      <c r="Q80">
        <v>22.523106024799418</v>
      </c>
      <c r="R80">
        <v>46.26202482758621</v>
      </c>
      <c r="S80">
        <v>41.538034115523473</v>
      </c>
      <c r="T80">
        <v>0</v>
      </c>
      <c r="U80">
        <v>51.758019947678221</v>
      </c>
      <c r="V80">
        <v>7.082217128479658</v>
      </c>
      <c r="W80">
        <v>19.730724249422632</v>
      </c>
      <c r="X80">
        <v>43.18909378626438</v>
      </c>
      <c r="Y80">
        <v>0</v>
      </c>
      <c r="Z80">
        <v>3.1402799999999997</v>
      </c>
      <c r="AA80">
        <v>12.340957824000002</v>
      </c>
      <c r="AB80">
        <v>11.56752376</v>
      </c>
      <c r="AC80">
        <v>8.5095812220999996</v>
      </c>
      <c r="AD80">
        <v>12.011268149999999</v>
      </c>
      <c r="AE80">
        <v>21.714307867200006</v>
      </c>
      <c r="AF80">
        <v>12.302116200000002</v>
      </c>
      <c r="AG80">
        <v>29.393141580000005</v>
      </c>
      <c r="AH80">
        <v>51.364477450000003</v>
      </c>
      <c r="AI80">
        <v>2.2364691999999997</v>
      </c>
      <c r="AJ80">
        <v>0</v>
      </c>
      <c r="AK80">
        <v>23.132137349999997</v>
      </c>
      <c r="AL80">
        <v>9.535899999999998</v>
      </c>
      <c r="AM80">
        <v>2.3182980479999999</v>
      </c>
      <c r="AN80">
        <v>0</v>
      </c>
      <c r="AO80">
        <v>0.64562399999999998</v>
      </c>
      <c r="AP80">
        <v>1.0689688799999999</v>
      </c>
      <c r="AQ80">
        <v>43.142996000000004</v>
      </c>
      <c r="AR80">
        <v>15.031180800000001</v>
      </c>
      <c r="AS80">
        <v>4.6083323519999997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34.662112181517813</v>
      </c>
      <c r="BB80">
        <f t="shared" si="1"/>
        <v>925.50722707070895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256.16151090831653</v>
      </c>
      <c r="L81">
        <v>5.9963750926612311</v>
      </c>
      <c r="M81">
        <v>48.794924906507099</v>
      </c>
      <c r="N81">
        <v>51.878764186226462</v>
      </c>
      <c r="O81">
        <v>73.282608439294506</v>
      </c>
      <c r="P81">
        <v>27.908181884962904</v>
      </c>
      <c r="Q81">
        <v>22.523106024799418</v>
      </c>
      <c r="R81">
        <v>46.26202482758621</v>
      </c>
      <c r="S81">
        <v>41.538034115523473</v>
      </c>
      <c r="T81">
        <v>0</v>
      </c>
      <c r="U81">
        <v>51.758019947678221</v>
      </c>
      <c r="V81">
        <v>7.082217128479658</v>
      </c>
      <c r="W81">
        <v>19.730724249422632</v>
      </c>
      <c r="X81">
        <v>43.18909378626438</v>
      </c>
      <c r="Y81">
        <v>0</v>
      </c>
      <c r="Z81">
        <v>2.8784289599999999</v>
      </c>
      <c r="AA81">
        <v>7.6332959999999996</v>
      </c>
      <c r="AB81">
        <v>5.7369298000000004</v>
      </c>
      <c r="AC81">
        <v>4.2505959439999987</v>
      </c>
      <c r="AD81">
        <v>8.0075120999999996</v>
      </c>
      <c r="AE81">
        <v>21.714307867200006</v>
      </c>
      <c r="AF81">
        <v>6.1510580999999993</v>
      </c>
      <c r="AG81">
        <v>29.393141580000005</v>
      </c>
      <c r="AH81">
        <v>41.091581959999999</v>
      </c>
      <c r="AI81">
        <v>0</v>
      </c>
      <c r="AJ81">
        <v>0</v>
      </c>
      <c r="AK81">
        <v>23.132137349999997</v>
      </c>
      <c r="AL81">
        <v>2.0805599999999997</v>
      </c>
      <c r="AM81">
        <v>2.3182980479999999</v>
      </c>
      <c r="AN81">
        <v>0</v>
      </c>
      <c r="AO81">
        <v>0.7101864</v>
      </c>
      <c r="AP81">
        <v>1.0689688799999999</v>
      </c>
      <c r="AQ81">
        <v>43.142996000000004</v>
      </c>
      <c r="AR81">
        <v>15.031180800000001</v>
      </c>
      <c r="AS81">
        <v>4.6083323519999997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33.033488803959713</v>
      </c>
      <c r="BB81">
        <f t="shared" si="1"/>
        <v>882.02160883496299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256.16151090831653</v>
      </c>
      <c r="L82">
        <v>5.9964185779816521</v>
      </c>
      <c r="M82">
        <v>48.794924906507099</v>
      </c>
      <c r="N82">
        <v>51.878764186226462</v>
      </c>
      <c r="O82">
        <v>73.282608439294506</v>
      </c>
      <c r="P82">
        <v>27.908181884962904</v>
      </c>
      <c r="Q82">
        <v>22.523106024799418</v>
      </c>
      <c r="R82">
        <v>46.26202482758621</v>
      </c>
      <c r="S82">
        <v>41.538034115523473</v>
      </c>
      <c r="T82">
        <v>0</v>
      </c>
      <c r="U82">
        <v>51.758019947678221</v>
      </c>
      <c r="V82">
        <v>7.082217128479658</v>
      </c>
      <c r="W82">
        <v>19.730724249422632</v>
      </c>
      <c r="X82">
        <v>43.18909378626438</v>
      </c>
      <c r="Y82">
        <v>0</v>
      </c>
      <c r="Z82">
        <v>2.8784289599999999</v>
      </c>
      <c r="AA82">
        <v>5.3780039999999998</v>
      </c>
      <c r="AB82">
        <v>0</v>
      </c>
      <c r="AC82">
        <v>0</v>
      </c>
      <c r="AD82">
        <v>4.0037560500000007</v>
      </c>
      <c r="AE82">
        <v>21.714307867200006</v>
      </c>
      <c r="AF82">
        <v>6.1510580999999993</v>
      </c>
      <c r="AG82">
        <v>29.393141580000005</v>
      </c>
      <c r="AH82">
        <v>19.214889539999998</v>
      </c>
      <c r="AI82">
        <v>0</v>
      </c>
      <c r="AJ82">
        <v>0</v>
      </c>
      <c r="AK82">
        <v>23.132137349999997</v>
      </c>
      <c r="AL82">
        <v>2.0805599999999997</v>
      </c>
      <c r="AM82">
        <v>2.3182980479999999</v>
      </c>
      <c r="AN82">
        <v>0</v>
      </c>
      <c r="AO82">
        <v>0.58622659199999994</v>
      </c>
      <c r="AP82">
        <v>1.0689688799999999</v>
      </c>
      <c r="AQ82">
        <v>40.610309999999998</v>
      </c>
      <c r="AR82">
        <v>4.8487679999999989</v>
      </c>
      <c r="AS82">
        <v>4.6083323519999997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31.193750187579777</v>
      </c>
      <c r="BB82">
        <f t="shared" si="1"/>
        <v>832.89906611466336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254.99378927383168</v>
      </c>
      <c r="L83">
        <v>6.2770053953753919</v>
      </c>
      <c r="M83">
        <v>53.556645156908026</v>
      </c>
      <c r="N83">
        <v>51.878764186226462</v>
      </c>
      <c r="O83">
        <v>73.282608439294506</v>
      </c>
      <c r="P83">
        <v>27.908181884962904</v>
      </c>
      <c r="Q83">
        <v>26.756068243143069</v>
      </c>
      <c r="R83">
        <v>46.26202482758621</v>
      </c>
      <c r="S83">
        <v>46.086662545126352</v>
      </c>
      <c r="T83">
        <v>0</v>
      </c>
      <c r="U83">
        <v>51.758019947678221</v>
      </c>
      <c r="V83">
        <v>7.9629004800000001</v>
      </c>
      <c r="W83">
        <v>19.730724249422632</v>
      </c>
      <c r="X83">
        <v>43.18909378626438</v>
      </c>
      <c r="Y83">
        <v>0</v>
      </c>
      <c r="Z83">
        <v>2.8784289599999999</v>
      </c>
      <c r="AA83">
        <v>0</v>
      </c>
      <c r="AB83">
        <v>0</v>
      </c>
      <c r="AC83">
        <v>0</v>
      </c>
      <c r="AD83">
        <v>0.58025450000000001</v>
      </c>
      <c r="AE83">
        <v>13.524950400000002</v>
      </c>
      <c r="AF83">
        <v>6.1510580999999993</v>
      </c>
      <c r="AG83">
        <v>29.393141580000005</v>
      </c>
      <c r="AH83">
        <v>8.3181339999999988</v>
      </c>
      <c r="AI83">
        <v>0</v>
      </c>
      <c r="AJ83">
        <v>0</v>
      </c>
      <c r="AK83">
        <v>23.132137349999997</v>
      </c>
      <c r="AL83">
        <v>2.0805599999999997</v>
      </c>
      <c r="AM83">
        <v>2.3182980479999999</v>
      </c>
      <c r="AN83">
        <v>0</v>
      </c>
      <c r="AO83">
        <v>0.66370147200000007</v>
      </c>
      <c r="AP83">
        <v>1.0689688799999999</v>
      </c>
      <c r="AQ83">
        <v>32.357247000000001</v>
      </c>
      <c r="AR83">
        <v>4.8487679999999989</v>
      </c>
      <c r="AS83">
        <v>4.6083323519999997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30.380547852936278</v>
      </c>
      <c r="BB83">
        <f t="shared" si="1"/>
        <v>811.1859212048837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254.99378927383168</v>
      </c>
      <c r="L84">
        <v>6.2771763985435287</v>
      </c>
      <c r="M84">
        <v>53.556645156908026</v>
      </c>
      <c r="N84">
        <v>51.878764186226462</v>
      </c>
      <c r="O84">
        <v>73.282608439294506</v>
      </c>
      <c r="P84">
        <v>27.908181884962904</v>
      </c>
      <c r="Q84">
        <v>26.756068243143069</v>
      </c>
      <c r="R84">
        <v>46.26202482758621</v>
      </c>
      <c r="S84">
        <v>46.547013157894732</v>
      </c>
      <c r="T84">
        <v>0</v>
      </c>
      <c r="U84">
        <v>51.758019947678221</v>
      </c>
      <c r="V84">
        <v>7.9629004800000001</v>
      </c>
      <c r="W84">
        <v>19.730724249422632</v>
      </c>
      <c r="X84">
        <v>43.18909378626438</v>
      </c>
      <c r="Y84">
        <v>0</v>
      </c>
      <c r="Z84">
        <v>2.8784289599999999</v>
      </c>
      <c r="AA84">
        <v>0</v>
      </c>
      <c r="AB84">
        <v>0</v>
      </c>
      <c r="AC84">
        <v>0</v>
      </c>
      <c r="AD84">
        <v>0</v>
      </c>
      <c r="AE84">
        <v>6.7624751999999999</v>
      </c>
      <c r="AF84">
        <v>6.1510580999999993</v>
      </c>
      <c r="AG84">
        <v>29.393141580000005</v>
      </c>
      <c r="AH84">
        <v>1.2477201</v>
      </c>
      <c r="AI84">
        <v>0</v>
      </c>
      <c r="AJ84">
        <v>0</v>
      </c>
      <c r="AK84">
        <v>23.132137349999997</v>
      </c>
      <c r="AL84">
        <v>2.0805599999999997</v>
      </c>
      <c r="AM84">
        <v>2.3182980479999999</v>
      </c>
      <c r="AN84">
        <v>0</v>
      </c>
      <c r="AO84">
        <v>0.70760390400000006</v>
      </c>
      <c r="AP84">
        <v>1.0689688799999999</v>
      </c>
      <c r="AQ84">
        <v>21.571498000000002</v>
      </c>
      <c r="AR84">
        <v>4.8487679999999989</v>
      </c>
      <c r="AS84">
        <v>4.6083323519999997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29.489077967580034</v>
      </c>
      <c r="BB84">
        <f t="shared" si="1"/>
        <v>787.38292253817667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256.69314036273363</v>
      </c>
      <c r="L85">
        <v>6.2771526807473599</v>
      </c>
      <c r="M85">
        <v>53.618739817959522</v>
      </c>
      <c r="N85">
        <v>51.878764186226462</v>
      </c>
      <c r="O85">
        <v>73.282608439294506</v>
      </c>
      <c r="P85">
        <v>27.908181884962904</v>
      </c>
      <c r="Q85">
        <v>26.619176125186289</v>
      </c>
      <c r="R85">
        <v>49.57436495105383</v>
      </c>
      <c r="S85">
        <v>46.547013157894732</v>
      </c>
      <c r="T85">
        <v>0</v>
      </c>
      <c r="U85">
        <v>51.758019947678221</v>
      </c>
      <c r="V85">
        <v>7.9625810390804608</v>
      </c>
      <c r="W85">
        <v>19.732430172413789</v>
      </c>
      <c r="X85">
        <v>44.807447661316964</v>
      </c>
      <c r="Y85">
        <v>0</v>
      </c>
      <c r="Z85">
        <v>2.8784289599999999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6.1510580999999993</v>
      </c>
      <c r="AG85">
        <v>29.393141580000005</v>
      </c>
      <c r="AH85">
        <v>0</v>
      </c>
      <c r="AI85">
        <v>0</v>
      </c>
      <c r="AJ85">
        <v>0</v>
      </c>
      <c r="AK85">
        <v>23.132137349999997</v>
      </c>
      <c r="AL85">
        <v>2.0805599999999997</v>
      </c>
      <c r="AM85">
        <v>2.3182980479999999</v>
      </c>
      <c r="AN85">
        <v>0</v>
      </c>
      <c r="AO85">
        <v>0.77216630399999997</v>
      </c>
      <c r="AP85">
        <v>1.0689688799999999</v>
      </c>
      <c r="AQ85">
        <v>21.571498000000002</v>
      </c>
      <c r="AR85">
        <v>4.8487679999999989</v>
      </c>
      <c r="AS85">
        <v>4.6083323519999997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29.438934695632181</v>
      </c>
      <c r="BB85">
        <f t="shared" si="1"/>
        <v>786.0440433049165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254.99834585670439</v>
      </c>
      <c r="L86">
        <v>6.2771526807473599</v>
      </c>
      <c r="M86">
        <v>53.618739817959522</v>
      </c>
      <c r="N86">
        <v>51.878764186226462</v>
      </c>
      <c r="O86">
        <v>73.282608439294506</v>
      </c>
      <c r="P86">
        <v>27.908181884962904</v>
      </c>
      <c r="Q86">
        <v>26.619176125186289</v>
      </c>
      <c r="R86">
        <v>49.57436495105383</v>
      </c>
      <c r="S86">
        <v>54.747426842105263</v>
      </c>
      <c r="T86">
        <v>0</v>
      </c>
      <c r="U86">
        <v>51.758019947678221</v>
      </c>
      <c r="V86">
        <v>7.9678337731529663</v>
      </c>
      <c r="W86">
        <v>19.99051213709955</v>
      </c>
      <c r="X86">
        <v>43.192392178083871</v>
      </c>
      <c r="Y86">
        <v>0</v>
      </c>
      <c r="Z86">
        <v>2.8784289599999999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6.1510580999999993</v>
      </c>
      <c r="AG86">
        <v>29.393141580000005</v>
      </c>
      <c r="AH86">
        <v>0</v>
      </c>
      <c r="AI86">
        <v>0</v>
      </c>
      <c r="AJ86">
        <v>0</v>
      </c>
      <c r="AK86">
        <v>23.132137349999997</v>
      </c>
      <c r="AL86">
        <v>2.0805599999999997</v>
      </c>
      <c r="AM86">
        <v>2.3182980479999999</v>
      </c>
      <c r="AN86">
        <v>0</v>
      </c>
      <c r="AO86">
        <v>0.84576744000000004</v>
      </c>
      <c r="AP86">
        <v>1.0689688799999999</v>
      </c>
      <c r="AQ86">
        <v>10.785749000000001</v>
      </c>
      <c r="AR86">
        <v>4.8487679999999989</v>
      </c>
      <c r="AS86">
        <v>4.6083323519999997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29.238282453762146</v>
      </c>
      <c r="BB86">
        <f t="shared" si="1"/>
        <v>780.6864460764931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254.99834585670439</v>
      </c>
      <c r="L87">
        <v>6.2771526807473599</v>
      </c>
      <c r="M87">
        <v>53.618739817959522</v>
      </c>
      <c r="N87">
        <v>51.878764186226462</v>
      </c>
      <c r="O87">
        <v>73.282608439294506</v>
      </c>
      <c r="P87">
        <v>27.908181884962904</v>
      </c>
      <c r="Q87">
        <v>9.9491650037165709</v>
      </c>
      <c r="R87">
        <v>9.6586784218623514</v>
      </c>
      <c r="S87">
        <v>12.012101766784454</v>
      </c>
      <c r="T87">
        <v>0</v>
      </c>
      <c r="U87">
        <v>51.758019947678221</v>
      </c>
      <c r="V87">
        <v>7.9678337731529663</v>
      </c>
      <c r="W87">
        <v>19.729367690160501</v>
      </c>
      <c r="X87">
        <v>43.191646468401494</v>
      </c>
      <c r="Y87">
        <v>0</v>
      </c>
      <c r="Z87">
        <v>2.8784289599999999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6.1510580999999993</v>
      </c>
      <c r="AG87">
        <v>29.393141580000005</v>
      </c>
      <c r="AH87">
        <v>0</v>
      </c>
      <c r="AI87">
        <v>0</v>
      </c>
      <c r="AJ87">
        <v>0</v>
      </c>
      <c r="AK87">
        <v>23.132137349999997</v>
      </c>
      <c r="AL87">
        <v>2.0805599999999997</v>
      </c>
      <c r="AM87">
        <v>2.3182980479999999</v>
      </c>
      <c r="AN87">
        <v>0</v>
      </c>
      <c r="AO87">
        <v>0.958106016</v>
      </c>
      <c r="AP87">
        <v>1.0689688799999999</v>
      </c>
      <c r="AQ87">
        <v>10.785749000000001</v>
      </c>
      <c r="AR87">
        <v>6.7882752000000011</v>
      </c>
      <c r="AS87">
        <v>4.6083323519999997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25.717411628948739</v>
      </c>
      <c r="BB87">
        <f t="shared" si="1"/>
        <v>686.67624979470304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254.99834585670439</v>
      </c>
      <c r="L88">
        <v>6.2771526807473599</v>
      </c>
      <c r="M88">
        <v>53.618739817959522</v>
      </c>
      <c r="N88">
        <v>51.878764186226462</v>
      </c>
      <c r="O88">
        <v>73.282608439294506</v>
      </c>
      <c r="P88">
        <v>27.908181884962904</v>
      </c>
      <c r="Q88">
        <v>9.5925489715964751</v>
      </c>
      <c r="R88">
        <v>9.6586784218623514</v>
      </c>
      <c r="S88">
        <v>12.012101766784454</v>
      </c>
      <c r="T88">
        <v>0</v>
      </c>
      <c r="U88">
        <v>51.758019947678221</v>
      </c>
      <c r="V88">
        <v>7.9678337731529663</v>
      </c>
      <c r="W88">
        <v>19.729367690160501</v>
      </c>
      <c r="X88">
        <v>43.191646468401494</v>
      </c>
      <c r="Y88">
        <v>0</v>
      </c>
      <c r="Z88">
        <v>2.8784289599999999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6.1510580999999993</v>
      </c>
      <c r="AG88">
        <v>29.393141580000005</v>
      </c>
      <c r="AH88">
        <v>0</v>
      </c>
      <c r="AI88">
        <v>0</v>
      </c>
      <c r="AJ88">
        <v>0</v>
      </c>
      <c r="AK88">
        <v>23.132137349999997</v>
      </c>
      <c r="AL88">
        <v>2.0805599999999997</v>
      </c>
      <c r="AM88">
        <v>2.3182980479999999</v>
      </c>
      <c r="AN88">
        <v>0</v>
      </c>
      <c r="AO88">
        <v>1.0472021279999999</v>
      </c>
      <c r="AP88">
        <v>1.0689688799999999</v>
      </c>
      <c r="AQ88">
        <v>0</v>
      </c>
      <c r="AR88">
        <v>6.7882752000000011</v>
      </c>
      <c r="AS88">
        <v>4.6083323519999997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25.318388097657241</v>
      </c>
      <c r="BB88">
        <f t="shared" si="1"/>
        <v>676.02200440587444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254.99834585670439</v>
      </c>
      <c r="L89">
        <v>6.2771526807473599</v>
      </c>
      <c r="M89">
        <v>53.618739817959522</v>
      </c>
      <c r="N89">
        <v>51.878764186226462</v>
      </c>
      <c r="O89">
        <v>73.282608439294506</v>
      </c>
      <c r="P89">
        <v>27.908181884962904</v>
      </c>
      <c r="Q89">
        <v>9.5925489715964751</v>
      </c>
      <c r="R89">
        <v>9.6586784218623514</v>
      </c>
      <c r="S89">
        <v>12.012101766784454</v>
      </c>
      <c r="T89">
        <v>0</v>
      </c>
      <c r="U89">
        <v>51.758019947678221</v>
      </c>
      <c r="V89">
        <v>7.9678337731529663</v>
      </c>
      <c r="W89">
        <v>19.729367690160501</v>
      </c>
      <c r="X89">
        <v>43.191646468401494</v>
      </c>
      <c r="Y89">
        <v>0</v>
      </c>
      <c r="Z89">
        <v>2.8784289599999999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6.1510580999999993</v>
      </c>
      <c r="AG89">
        <v>29.393141580000005</v>
      </c>
      <c r="AH89">
        <v>0</v>
      </c>
      <c r="AI89">
        <v>0</v>
      </c>
      <c r="AJ89">
        <v>0</v>
      </c>
      <c r="AK89">
        <v>23.132137349999997</v>
      </c>
      <c r="AL89">
        <v>2.0805599999999997</v>
      </c>
      <c r="AM89">
        <v>2.3182980479999999</v>
      </c>
      <c r="AN89">
        <v>0</v>
      </c>
      <c r="AO89">
        <v>7.2309888000000003E-2</v>
      </c>
      <c r="AP89">
        <v>1.0689688799999999</v>
      </c>
      <c r="AQ89">
        <v>0</v>
      </c>
      <c r="AR89">
        <v>6.7882752000000011</v>
      </c>
      <c r="AS89">
        <v>4.6083323519999997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25.283194562457247</v>
      </c>
      <c r="BB89">
        <f t="shared" si="1"/>
        <v>675.08230570107435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254.99834585670439</v>
      </c>
      <c r="L90">
        <v>6.2771526807473599</v>
      </c>
      <c r="M90">
        <v>53.618739817959522</v>
      </c>
      <c r="N90">
        <v>51.878764186226462</v>
      </c>
      <c r="O90">
        <v>73.282608439294506</v>
      </c>
      <c r="P90">
        <v>27.908181884962904</v>
      </c>
      <c r="Q90">
        <v>9.5925489715964751</v>
      </c>
      <c r="R90">
        <v>9.6586784218623514</v>
      </c>
      <c r="S90">
        <v>12.012101766784454</v>
      </c>
      <c r="T90">
        <v>0</v>
      </c>
      <c r="U90">
        <v>51.758019947678221</v>
      </c>
      <c r="V90">
        <v>7.9678337731529663</v>
      </c>
      <c r="W90">
        <v>19.729367690160501</v>
      </c>
      <c r="X90">
        <v>43.191646468401494</v>
      </c>
      <c r="Y90">
        <v>0</v>
      </c>
      <c r="Z90">
        <v>2.8784289599999999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6.1510580999999993</v>
      </c>
      <c r="AG90">
        <v>29.393141580000005</v>
      </c>
      <c r="AH90">
        <v>0</v>
      </c>
      <c r="AI90">
        <v>0</v>
      </c>
      <c r="AJ90">
        <v>0</v>
      </c>
      <c r="AK90">
        <v>23.132137349999997</v>
      </c>
      <c r="AL90">
        <v>2.0805599999999997</v>
      </c>
      <c r="AM90">
        <v>2.3182980479999999</v>
      </c>
      <c r="AN90">
        <v>0</v>
      </c>
      <c r="AO90">
        <v>0.21305592000000001</v>
      </c>
      <c r="AP90">
        <v>1.0689688799999999</v>
      </c>
      <c r="AQ90">
        <v>0</v>
      </c>
      <c r="AR90">
        <v>6.7882752000000011</v>
      </c>
      <c r="AS90">
        <v>4.6083323519999997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25.288275228057245</v>
      </c>
      <c r="BB90">
        <f t="shared" si="1"/>
        <v>675.21797106747442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224.99936832181015</v>
      </c>
      <c r="L91">
        <v>6.2771526807473599</v>
      </c>
      <c r="M91">
        <v>53.618739817959522</v>
      </c>
      <c r="N91">
        <v>51.878764186226462</v>
      </c>
      <c r="O91">
        <v>73.282608439294506</v>
      </c>
      <c r="P91">
        <v>27.908181884962904</v>
      </c>
      <c r="Q91">
        <v>9.5925489715964751</v>
      </c>
      <c r="R91">
        <v>9.6584482783595114</v>
      </c>
      <c r="S91">
        <v>12.012101766784454</v>
      </c>
      <c r="T91">
        <v>0</v>
      </c>
      <c r="U91">
        <v>51.758019947678221</v>
      </c>
      <c r="V91">
        <v>7.9678337731529663</v>
      </c>
      <c r="W91">
        <v>19.7313533240028</v>
      </c>
      <c r="X91">
        <v>43.187756822247522</v>
      </c>
      <c r="Y91">
        <v>0</v>
      </c>
      <c r="Z91">
        <v>0.48312000000000005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6.1510580999999993</v>
      </c>
      <c r="AG91">
        <v>29.393141580000005</v>
      </c>
      <c r="AH91">
        <v>0</v>
      </c>
      <c r="AI91">
        <v>0</v>
      </c>
      <c r="AJ91">
        <v>0</v>
      </c>
      <c r="AK91">
        <v>23.132137349999997</v>
      </c>
      <c r="AL91">
        <v>2.0805599999999997</v>
      </c>
      <c r="AM91">
        <v>2.3182980479999999</v>
      </c>
      <c r="AN91">
        <v>0</v>
      </c>
      <c r="AO91">
        <v>0.31635576000000004</v>
      </c>
      <c r="AP91">
        <v>1.0689688799999999</v>
      </c>
      <c r="AQ91">
        <v>0</v>
      </c>
      <c r="AR91">
        <v>6.7882752000000011</v>
      </c>
      <c r="AS91">
        <v>4.6083323519999997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24.122493713646527</v>
      </c>
      <c r="BB91">
        <f t="shared" si="1"/>
        <v>644.09063177117628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190.63176635071088</v>
      </c>
      <c r="L92">
        <v>6.2771526807473599</v>
      </c>
      <c r="M92">
        <v>53.618739817959522</v>
      </c>
      <c r="N92">
        <v>51.878764186226462</v>
      </c>
      <c r="O92">
        <v>73.282608439294506</v>
      </c>
      <c r="P92">
        <v>27.908181884962904</v>
      </c>
      <c r="Q92">
        <v>9.5925489715964751</v>
      </c>
      <c r="R92">
        <v>9.6584482783595114</v>
      </c>
      <c r="S92">
        <v>12.012101766784454</v>
      </c>
      <c r="T92">
        <v>0</v>
      </c>
      <c r="U92">
        <v>51.758019947678221</v>
      </c>
      <c r="V92">
        <v>7.9678337731529663</v>
      </c>
      <c r="W92">
        <v>19.7313533240028</v>
      </c>
      <c r="X92">
        <v>43.187756822247522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6.1510580999999993</v>
      </c>
      <c r="AG92">
        <v>29.393141580000005</v>
      </c>
      <c r="AH92">
        <v>0</v>
      </c>
      <c r="AI92">
        <v>0</v>
      </c>
      <c r="AJ92">
        <v>0</v>
      </c>
      <c r="AK92">
        <v>23.132137349999997</v>
      </c>
      <c r="AL92">
        <v>2.0805599999999997</v>
      </c>
      <c r="AM92">
        <v>2.3182980479999999</v>
      </c>
      <c r="AN92">
        <v>0</v>
      </c>
      <c r="AO92">
        <v>0.3989956320000001</v>
      </c>
      <c r="AP92">
        <v>1.0689688799999999</v>
      </c>
      <c r="AQ92">
        <v>0</v>
      </c>
      <c r="AR92">
        <v>6.7882752000000011</v>
      </c>
      <c r="AS92">
        <v>4.6083323519999997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22.867365922150519</v>
      </c>
      <c r="BB92">
        <f t="shared" si="1"/>
        <v>610.57767746357308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159.99822720166753</v>
      </c>
      <c r="L93">
        <v>6.2771526807473599</v>
      </c>
      <c r="M93">
        <v>48.580785574821512</v>
      </c>
      <c r="N93">
        <v>51.878764186226462</v>
      </c>
      <c r="O93">
        <v>73.282608439294506</v>
      </c>
      <c r="P93">
        <v>27.908181884962904</v>
      </c>
      <c r="Q93">
        <v>9.5925489715964751</v>
      </c>
      <c r="R93">
        <v>9.6586786680999115</v>
      </c>
      <c r="S93">
        <v>12.017021860563379</v>
      </c>
      <c r="T93">
        <v>0</v>
      </c>
      <c r="U93">
        <v>51.758019947678221</v>
      </c>
      <c r="V93">
        <v>7.9678337731529663</v>
      </c>
      <c r="W93">
        <v>19.7313533240028</v>
      </c>
      <c r="X93">
        <v>43.187756822247522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6.1510580999999993</v>
      </c>
      <c r="AG93">
        <v>29.393141580000005</v>
      </c>
      <c r="AH93">
        <v>0</v>
      </c>
      <c r="AI93">
        <v>0</v>
      </c>
      <c r="AJ93">
        <v>0</v>
      </c>
      <c r="AK93">
        <v>23.132137349999997</v>
      </c>
      <c r="AL93">
        <v>2.0805599999999997</v>
      </c>
      <c r="AM93">
        <v>2.3182980479999999</v>
      </c>
      <c r="AN93">
        <v>0</v>
      </c>
      <c r="AO93">
        <v>0.46872302400000004</v>
      </c>
      <c r="AP93">
        <v>1.0689688799999999</v>
      </c>
      <c r="AQ93">
        <v>0</v>
      </c>
      <c r="AR93">
        <v>3.8790144</v>
      </c>
      <c r="AS93">
        <v>4.5492511680000005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21.475171332258753</v>
      </c>
      <c r="BB93">
        <f t="shared" si="1"/>
        <v>573.40491455280289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145.24697276478679</v>
      </c>
      <c r="L94">
        <v>2.9981792413505626</v>
      </c>
      <c r="M94">
        <v>48.580785574821512</v>
      </c>
      <c r="N94">
        <v>51.878742687645087</v>
      </c>
      <c r="O94">
        <v>73.282608439294506</v>
      </c>
      <c r="P94">
        <v>27.908181884962904</v>
      </c>
      <c r="Q94">
        <v>2.9042553191489362</v>
      </c>
      <c r="R94">
        <v>4.9205922888086633</v>
      </c>
      <c r="S94">
        <v>6.1503106724637684</v>
      </c>
      <c r="T94">
        <v>0</v>
      </c>
      <c r="U94">
        <v>51.758019947678221</v>
      </c>
      <c r="V94">
        <v>7.9678337731529663</v>
      </c>
      <c r="W94">
        <v>19.7313533240028</v>
      </c>
      <c r="X94">
        <v>43.187756822247522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6.1510580999999993</v>
      </c>
      <c r="AG94">
        <v>29.393141580000005</v>
      </c>
      <c r="AH94">
        <v>0</v>
      </c>
      <c r="AI94">
        <v>0</v>
      </c>
      <c r="AJ94">
        <v>0</v>
      </c>
      <c r="AK94">
        <v>23.132137349999997</v>
      </c>
      <c r="AL94">
        <v>2.0805599999999997</v>
      </c>
      <c r="AM94">
        <v>2.3182980479999999</v>
      </c>
      <c r="AN94">
        <v>0</v>
      </c>
      <c r="AO94">
        <v>0.520372944</v>
      </c>
      <c r="AP94">
        <v>1.0689688799999999</v>
      </c>
      <c r="AQ94">
        <v>0</v>
      </c>
      <c r="AR94">
        <v>3.8790144</v>
      </c>
      <c r="AS94">
        <v>4.5492511680000005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20.201862546151268</v>
      </c>
      <c r="BB94">
        <f t="shared" si="1"/>
        <v>539.40653266421282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145.24674114021573</v>
      </c>
      <c r="L95">
        <v>2.9981792413505626</v>
      </c>
      <c r="M95">
        <v>48.580785574821512</v>
      </c>
      <c r="N95">
        <v>51.878742687645087</v>
      </c>
      <c r="O95">
        <v>73.282608439294506</v>
      </c>
      <c r="P95">
        <v>27.908181884962904</v>
      </c>
      <c r="Q95">
        <v>2.9042553191489362</v>
      </c>
      <c r="R95">
        <v>4.9205922888086633</v>
      </c>
      <c r="S95">
        <v>6.1503106724637684</v>
      </c>
      <c r="T95">
        <v>0</v>
      </c>
      <c r="U95">
        <v>51.758019947678221</v>
      </c>
      <c r="V95">
        <v>0</v>
      </c>
      <c r="W95">
        <v>19.7313533240028</v>
      </c>
      <c r="X95">
        <v>43.187756822247522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6.1510580999999993</v>
      </c>
      <c r="AG95">
        <v>29.393141580000005</v>
      </c>
      <c r="AH95">
        <v>0</v>
      </c>
      <c r="AI95">
        <v>0</v>
      </c>
      <c r="AJ95">
        <v>0</v>
      </c>
      <c r="AK95">
        <v>23.132137349999997</v>
      </c>
      <c r="AL95">
        <v>2.0805599999999997</v>
      </c>
      <c r="AM95">
        <v>2.3182980479999999</v>
      </c>
      <c r="AN95">
        <v>0</v>
      </c>
      <c r="AO95">
        <v>0.58622659199999994</v>
      </c>
      <c r="AP95">
        <v>1.0689688799999999</v>
      </c>
      <c r="AQ95">
        <v>0</v>
      </c>
      <c r="AR95">
        <v>1.9395072000000007</v>
      </c>
      <c r="AS95">
        <v>4.5492511680000005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19.846577192314513</v>
      </c>
      <c r="BB95">
        <f t="shared" si="1"/>
        <v>529.92009906832573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145.24697276478679</v>
      </c>
      <c r="L96">
        <v>2.9981792413505626</v>
      </c>
      <c r="M96">
        <v>48.580785574821512</v>
      </c>
      <c r="N96">
        <v>51.878742687645087</v>
      </c>
      <c r="O96">
        <v>73.28195660377358</v>
      </c>
      <c r="P96">
        <v>27.908181884962904</v>
      </c>
      <c r="Q96">
        <v>2.9042553191489362</v>
      </c>
      <c r="R96">
        <v>4.9205922888086633</v>
      </c>
      <c r="S96">
        <v>6.1503106724637684</v>
      </c>
      <c r="T96">
        <v>0</v>
      </c>
      <c r="U96">
        <v>51.758019947678221</v>
      </c>
      <c r="V96">
        <v>0</v>
      </c>
      <c r="W96">
        <v>19.7313533240028</v>
      </c>
      <c r="X96">
        <v>43.187756822247522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6.1510580999999993</v>
      </c>
      <c r="AG96">
        <v>29.393141580000005</v>
      </c>
      <c r="AH96">
        <v>0</v>
      </c>
      <c r="AI96">
        <v>0</v>
      </c>
      <c r="AJ96">
        <v>0</v>
      </c>
      <c r="AK96">
        <v>23.132137349999997</v>
      </c>
      <c r="AL96">
        <v>2.0805599999999997</v>
      </c>
      <c r="AM96">
        <v>2.3182980479999999</v>
      </c>
      <c r="AN96">
        <v>0</v>
      </c>
      <c r="AO96">
        <v>0.646915248</v>
      </c>
      <c r="AP96">
        <v>1.0689688799999999</v>
      </c>
      <c r="AQ96">
        <v>0</v>
      </c>
      <c r="AR96">
        <v>1.9395072000000007</v>
      </c>
      <c r="AS96">
        <v>4.5492511680000005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19.848752186893119</v>
      </c>
      <c r="BB96">
        <f t="shared" si="1"/>
        <v>529.97819251879719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145.24674114021573</v>
      </c>
      <c r="L97">
        <v>2.9981792413505626</v>
      </c>
      <c r="M97">
        <v>48.580785574821512</v>
      </c>
      <c r="N97">
        <v>51.878742687645087</v>
      </c>
      <c r="O97">
        <v>73.28195660377358</v>
      </c>
      <c r="P97">
        <v>27.908181884962904</v>
      </c>
      <c r="Q97">
        <v>2.9042553191489362</v>
      </c>
      <c r="R97">
        <v>4.9205922888086633</v>
      </c>
      <c r="S97">
        <v>6.1503106724637684</v>
      </c>
      <c r="T97">
        <v>0</v>
      </c>
      <c r="U97">
        <v>51.758019947678221</v>
      </c>
      <c r="V97">
        <v>0</v>
      </c>
      <c r="W97">
        <v>5</v>
      </c>
      <c r="X97">
        <v>43.187756822247522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6.1510580999999993</v>
      </c>
      <c r="AG97">
        <v>29.393141580000005</v>
      </c>
      <c r="AH97">
        <v>0</v>
      </c>
      <c r="AI97">
        <v>0</v>
      </c>
      <c r="AJ97">
        <v>0</v>
      </c>
      <c r="AK97">
        <v>23.132137349999997</v>
      </c>
      <c r="AL97">
        <v>2.0805599999999997</v>
      </c>
      <c r="AM97">
        <v>2.3182980479999999</v>
      </c>
      <c r="AN97">
        <v>0</v>
      </c>
      <c r="AO97">
        <v>0.69469142400000006</v>
      </c>
      <c r="AP97">
        <v>1.0689688799999999</v>
      </c>
      <c r="AQ97">
        <v>0</v>
      </c>
      <c r="AR97">
        <v>1.9395072000000007</v>
      </c>
      <c r="AS97">
        <v>4.5492511680000005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19.318667242529681</v>
      </c>
      <c r="BB97">
        <f t="shared" si="1"/>
        <v>515.82446869058685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145.24697276478679</v>
      </c>
      <c r="L98">
        <v>2.9981792413505626</v>
      </c>
      <c r="M98">
        <v>48.580785574821512</v>
      </c>
      <c r="N98">
        <v>51.878742687645087</v>
      </c>
      <c r="O98">
        <v>73.28195660377358</v>
      </c>
      <c r="P98">
        <v>27.908181884962904</v>
      </c>
      <c r="Q98">
        <v>2.9042553191489362</v>
      </c>
      <c r="R98">
        <v>4.9205922888086633</v>
      </c>
      <c r="S98">
        <v>6.1503106724637684</v>
      </c>
      <c r="T98">
        <v>0</v>
      </c>
      <c r="U98">
        <v>51.758019947678221</v>
      </c>
      <c r="V98">
        <v>0</v>
      </c>
      <c r="W98">
        <v>5</v>
      </c>
      <c r="X98">
        <v>15.001729106628241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6.1510580999999993</v>
      </c>
      <c r="AG98">
        <v>29.393141580000005</v>
      </c>
      <c r="AH98">
        <v>0</v>
      </c>
      <c r="AI98">
        <v>0</v>
      </c>
      <c r="AJ98">
        <v>0</v>
      </c>
      <c r="AK98">
        <v>23.132137349999997</v>
      </c>
      <c r="AL98">
        <v>2.0805599999999997</v>
      </c>
      <c r="AM98">
        <v>2.294880896</v>
      </c>
      <c r="AN98">
        <v>0</v>
      </c>
      <c r="AO98">
        <v>0.74763259200000021</v>
      </c>
      <c r="AP98">
        <v>1.0689688799999999</v>
      </c>
      <c r="AQ98">
        <v>0</v>
      </c>
      <c r="AR98">
        <v>1.9395072000000007</v>
      </c>
      <c r="AS98">
        <v>4.5492511680000005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18.302225868897981</v>
      </c>
      <c r="BB98">
        <f t="shared" si="1"/>
        <v>488.68463798917031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5.1941063024818197</v>
      </c>
      <c r="L99">
        <f t="shared" si="2"/>
        <v>0.12295856600184538</v>
      </c>
      <c r="M99">
        <f t="shared" si="2"/>
        <v>0.90935306638544389</v>
      </c>
      <c r="N99">
        <f t="shared" si="2"/>
        <v>1.3275919776965281</v>
      </c>
      <c r="O99">
        <f t="shared" si="2"/>
        <v>1.78973663459479</v>
      </c>
      <c r="P99">
        <f t="shared" si="2"/>
        <v>0.65672591299065164</v>
      </c>
      <c r="Q99">
        <f t="shared" si="2"/>
        <v>0.19594192901338098</v>
      </c>
      <c r="R99">
        <f t="shared" si="2"/>
        <v>0.35363818787869722</v>
      </c>
      <c r="S99">
        <f t="shared" si="2"/>
        <v>0.51473544984898634</v>
      </c>
      <c r="T99">
        <f t="shared" si="2"/>
        <v>0</v>
      </c>
      <c r="U99">
        <f t="shared" si="2"/>
        <v>1.2421924787442769</v>
      </c>
      <c r="V99">
        <f t="shared" si="2"/>
        <v>0.11364742466745649</v>
      </c>
      <c r="W99">
        <f t="shared" si="2"/>
        <v>0.44144590708327752</v>
      </c>
      <c r="X99">
        <f t="shared" si="2"/>
        <v>0.9960519878879609</v>
      </c>
      <c r="Y99">
        <f t="shared" si="2"/>
        <v>0</v>
      </c>
      <c r="Z99">
        <f t="shared" si="2"/>
        <v>3.2945522939999999E-2</v>
      </c>
      <c r="AA99">
        <f t="shared" si="2"/>
        <v>6.265860415200003E-2</v>
      </c>
      <c r="AB99">
        <f t="shared" si="2"/>
        <v>7.6386049484999996E-2</v>
      </c>
      <c r="AC99">
        <f t="shared" si="2"/>
        <v>5.9555464510675019E-2</v>
      </c>
      <c r="AD99">
        <f t="shared" si="2"/>
        <v>8.5471487849999986E-2</v>
      </c>
      <c r="AE99">
        <f t="shared" si="2"/>
        <v>0.15553523898119997</v>
      </c>
      <c r="AF99">
        <f t="shared" si="2"/>
        <v>0.18022600232999988</v>
      </c>
      <c r="AG99">
        <f t="shared" si="2"/>
        <v>0.70543539791999887</v>
      </c>
      <c r="AH99">
        <f t="shared" si="2"/>
        <v>0.33272535999999997</v>
      </c>
      <c r="AI99">
        <f t="shared" si="2"/>
        <v>2.6558071750000002E-2</v>
      </c>
      <c r="AJ99">
        <f t="shared" si="2"/>
        <v>0</v>
      </c>
      <c r="AK99">
        <f t="shared" si="2"/>
        <v>0.55517129639999996</v>
      </c>
      <c r="AL99">
        <f t="shared" si="2"/>
        <v>0.20651725249999986</v>
      </c>
      <c r="AM99">
        <f t="shared" si="2"/>
        <v>2.2597551680000012E-2</v>
      </c>
      <c r="AN99">
        <f t="shared" si="2"/>
        <v>0</v>
      </c>
      <c r="AO99">
        <f t="shared" si="2"/>
        <v>2.0710649483999994E-2</v>
      </c>
      <c r="AP99">
        <f t="shared" si="2"/>
        <v>3.6148026600000008E-2</v>
      </c>
      <c r="AQ99">
        <f t="shared" si="2"/>
        <v>0.36025275000000012</v>
      </c>
      <c r="AR99">
        <f t="shared" si="2"/>
        <v>0.11637043200000005</v>
      </c>
      <c r="AS99">
        <f t="shared" si="2"/>
        <v>0.11059997644800001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0.61384407921412798</v>
      </c>
      <c r="BB99">
        <f t="shared" si="1"/>
        <v>16.390146881091862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40.461717123513864</v>
      </c>
      <c r="L3">
        <v>13.996254691018263</v>
      </c>
      <c r="M3">
        <v>0</v>
      </c>
      <c r="N3">
        <v>30.000664637606395</v>
      </c>
      <c r="O3">
        <v>50.383290566037743</v>
      </c>
      <c r="P3">
        <v>62.074558621832047</v>
      </c>
      <c r="Q3">
        <v>0.99481865284974091</v>
      </c>
      <c r="R3">
        <v>3.1136616777883703</v>
      </c>
      <c r="S3">
        <v>3.4341356854354355</v>
      </c>
      <c r="T3">
        <v>0</v>
      </c>
      <c r="U3">
        <v>275.80416121648136</v>
      </c>
      <c r="V3">
        <v>0</v>
      </c>
      <c r="W3">
        <v>5</v>
      </c>
      <c r="X3">
        <v>10.997632778406334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13.37469885</v>
      </c>
      <c r="AL3">
        <v>3.2461000000000002</v>
      </c>
      <c r="AM3">
        <v>0</v>
      </c>
      <c r="AN3">
        <v>0</v>
      </c>
      <c r="AO3">
        <v>0.20759928000000005</v>
      </c>
      <c r="AP3">
        <v>1.1388090000000002</v>
      </c>
      <c r="AQ3">
        <v>0</v>
      </c>
      <c r="AR3">
        <v>8.6928960000000011</v>
      </c>
      <c r="AS3">
        <v>4.2368419199999998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19.030398202896759</v>
      </c>
      <c r="BB3">
        <f>SUM(B3:AZ3)-BA3</f>
        <v>508.1274424980727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40.461556614368291</v>
      </c>
      <c r="L4">
        <v>13.996254691018263</v>
      </c>
      <c r="M4">
        <v>0</v>
      </c>
      <c r="N4">
        <v>30.000664637606395</v>
      </c>
      <c r="O4">
        <v>50.383290566037743</v>
      </c>
      <c r="P4">
        <v>62.074558621832047</v>
      </c>
      <c r="Q4">
        <v>0.99481865284974091</v>
      </c>
      <c r="R4">
        <v>3.1136616777883703</v>
      </c>
      <c r="S4">
        <v>3.4341356854354355</v>
      </c>
      <c r="T4">
        <v>0</v>
      </c>
      <c r="U4">
        <v>275.80416121648136</v>
      </c>
      <c r="V4">
        <v>0</v>
      </c>
      <c r="W4">
        <v>5</v>
      </c>
      <c r="X4">
        <v>10.997632778406334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13.37469885</v>
      </c>
      <c r="AL4">
        <v>0.76726000000000028</v>
      </c>
      <c r="AM4">
        <v>0</v>
      </c>
      <c r="AN4">
        <v>0</v>
      </c>
      <c r="AO4">
        <v>0.22477475999999996</v>
      </c>
      <c r="AP4">
        <v>1.1388090000000002</v>
      </c>
      <c r="AQ4">
        <v>0</v>
      </c>
      <c r="AR4">
        <v>8.6928960000000011</v>
      </c>
      <c r="AS4">
        <v>4.2368419199999998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18.94152617770904</v>
      </c>
      <c r="BB4">
        <f t="shared" ref="BB4:BB67" si="0">SUM(B4:AZ4)-BA4</f>
        <v>505.75448949411492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40.461717123513864</v>
      </c>
      <c r="L5">
        <v>13.996254691018263</v>
      </c>
      <c r="M5">
        <v>0</v>
      </c>
      <c r="N5">
        <v>30.000664637606395</v>
      </c>
      <c r="O5">
        <v>50.383290566037743</v>
      </c>
      <c r="P5">
        <v>62.074558621832047</v>
      </c>
      <c r="Q5">
        <v>0.99481865284974091</v>
      </c>
      <c r="R5">
        <v>3.1136616777883703</v>
      </c>
      <c r="S5">
        <v>3.4341356854354355</v>
      </c>
      <c r="T5">
        <v>0</v>
      </c>
      <c r="U5">
        <v>275.80416121648136</v>
      </c>
      <c r="V5">
        <v>0</v>
      </c>
      <c r="W5">
        <v>5</v>
      </c>
      <c r="X5">
        <v>15.438230055972699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13.37469885</v>
      </c>
      <c r="AL5">
        <v>0.76726000000000028</v>
      </c>
      <c r="AM5">
        <v>0</v>
      </c>
      <c r="AN5">
        <v>0</v>
      </c>
      <c r="AO5">
        <v>0.25389840000000002</v>
      </c>
      <c r="AP5">
        <v>1.1388090000000002</v>
      </c>
      <c r="AQ5">
        <v>0</v>
      </c>
      <c r="AR5">
        <v>1.121664</v>
      </c>
      <c r="AS5">
        <v>4.2368419199999998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18.829567880149966</v>
      </c>
      <c r="BB5">
        <f t="shared" si="0"/>
        <v>502.7650972183859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40.461556614368291</v>
      </c>
      <c r="L6">
        <v>13.996254691018263</v>
      </c>
      <c r="M6">
        <v>0</v>
      </c>
      <c r="N6">
        <v>30.000664637606395</v>
      </c>
      <c r="O6">
        <v>50.383290566037743</v>
      </c>
      <c r="P6">
        <v>62.074558621832047</v>
      </c>
      <c r="Q6">
        <v>0.99481865284974091</v>
      </c>
      <c r="R6">
        <v>3.1136616777883703</v>
      </c>
      <c r="S6">
        <v>3.4341356854354355</v>
      </c>
      <c r="T6">
        <v>0</v>
      </c>
      <c r="U6">
        <v>275.80416121648136</v>
      </c>
      <c r="V6">
        <v>0</v>
      </c>
      <c r="W6">
        <v>5</v>
      </c>
      <c r="X6">
        <v>11.412518224852072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13.37469885</v>
      </c>
      <c r="AL6">
        <v>0.76726000000000028</v>
      </c>
      <c r="AM6">
        <v>0</v>
      </c>
      <c r="AN6">
        <v>0</v>
      </c>
      <c r="AO6">
        <v>0.24344376000000001</v>
      </c>
      <c r="AP6">
        <v>1.1388090000000002</v>
      </c>
      <c r="AQ6">
        <v>0</v>
      </c>
      <c r="AR6">
        <v>1.121664</v>
      </c>
      <c r="AS6">
        <v>4.2368419199999998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18.683856349341042</v>
      </c>
      <c r="BB6">
        <f t="shared" si="0"/>
        <v>498.87448176892866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40.461717123513864</v>
      </c>
      <c r="L7">
        <v>13.996254691018263</v>
      </c>
      <c r="M7">
        <v>0</v>
      </c>
      <c r="N7">
        <v>30.000664637606395</v>
      </c>
      <c r="O7">
        <v>50.383290566037743</v>
      </c>
      <c r="P7">
        <v>62.074558621832047</v>
      </c>
      <c r="Q7">
        <v>0.99481865284974091</v>
      </c>
      <c r="R7">
        <v>3.1136616777883703</v>
      </c>
      <c r="S7">
        <v>3.4341356854354355</v>
      </c>
      <c r="T7">
        <v>0</v>
      </c>
      <c r="U7">
        <v>275.80416121648136</v>
      </c>
      <c r="V7">
        <v>0</v>
      </c>
      <c r="W7">
        <v>5</v>
      </c>
      <c r="X7">
        <v>10.997118155619596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13.37469885</v>
      </c>
      <c r="AL7">
        <v>0.76726000000000028</v>
      </c>
      <c r="AM7">
        <v>0</v>
      </c>
      <c r="AN7">
        <v>0</v>
      </c>
      <c r="AO7">
        <v>0.28078176000000005</v>
      </c>
      <c r="AP7">
        <v>1.1388090000000002</v>
      </c>
      <c r="AQ7">
        <v>0</v>
      </c>
      <c r="AR7">
        <v>1.121664</v>
      </c>
      <c r="AS7">
        <v>4.2368419199999998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18.670214136489335</v>
      </c>
      <c r="BB7">
        <f t="shared" si="0"/>
        <v>498.51022242169347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40.461556614368291</v>
      </c>
      <c r="L8">
        <v>13.996254691018263</v>
      </c>
      <c r="M8">
        <v>0</v>
      </c>
      <c r="N8">
        <v>30.000664637606395</v>
      </c>
      <c r="O8">
        <v>50.383290566037743</v>
      </c>
      <c r="P8">
        <v>62.074558621832047</v>
      </c>
      <c r="Q8">
        <v>0.99481865284974091</v>
      </c>
      <c r="R8">
        <v>3.1136616777883703</v>
      </c>
      <c r="S8">
        <v>3.4341356854354355</v>
      </c>
      <c r="T8">
        <v>0</v>
      </c>
      <c r="U8">
        <v>275.80416121648136</v>
      </c>
      <c r="V8">
        <v>0</v>
      </c>
      <c r="W8">
        <v>5</v>
      </c>
      <c r="X8">
        <v>10.997118155619596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13.37469885</v>
      </c>
      <c r="AL8">
        <v>0.76726000000000028</v>
      </c>
      <c r="AM8">
        <v>0</v>
      </c>
      <c r="AN8">
        <v>0</v>
      </c>
      <c r="AO8">
        <v>0.29198316000000002</v>
      </c>
      <c r="AP8">
        <v>1.1388090000000002</v>
      </c>
      <c r="AQ8">
        <v>0</v>
      </c>
      <c r="AR8">
        <v>1.121664</v>
      </c>
      <c r="AS8">
        <v>4.2368419199999998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18.670612619776659</v>
      </c>
      <c r="BB8">
        <f t="shared" si="0"/>
        <v>498.52086482926052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40.461717123513864</v>
      </c>
      <c r="L9">
        <v>13.996254691018263</v>
      </c>
      <c r="M9">
        <v>0</v>
      </c>
      <c r="N9">
        <v>30.000664637606395</v>
      </c>
      <c r="O9">
        <v>50.383290566037743</v>
      </c>
      <c r="P9">
        <v>62.079609982602925</v>
      </c>
      <c r="Q9">
        <v>0.99481865284974091</v>
      </c>
      <c r="R9">
        <v>3.1136616777883703</v>
      </c>
      <c r="S9">
        <v>3.4341356854354355</v>
      </c>
      <c r="T9">
        <v>0</v>
      </c>
      <c r="U9">
        <v>275.80416121648136</v>
      </c>
      <c r="V9">
        <v>0</v>
      </c>
      <c r="W9">
        <v>5</v>
      </c>
      <c r="X9">
        <v>10.997118155619596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13.37469885</v>
      </c>
      <c r="AL9">
        <v>0.76726000000000028</v>
      </c>
      <c r="AM9">
        <v>0</v>
      </c>
      <c r="AN9">
        <v>0</v>
      </c>
      <c r="AO9">
        <v>0.27032711999999992</v>
      </c>
      <c r="AP9">
        <v>1.1388090000000002</v>
      </c>
      <c r="AQ9">
        <v>0</v>
      </c>
      <c r="AR9">
        <v>1.121664</v>
      </c>
      <c r="AS9">
        <v>2.63094216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18.61204634061033</v>
      </c>
      <c r="BB9">
        <f t="shared" si="0"/>
        <v>496.95708717834333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40.461556614368291</v>
      </c>
      <c r="L10">
        <v>13.996254691018263</v>
      </c>
      <c r="M10">
        <v>0</v>
      </c>
      <c r="N10">
        <v>30.000664637606395</v>
      </c>
      <c r="O10">
        <v>50.383290566037743</v>
      </c>
      <c r="P10">
        <v>62.079609982602925</v>
      </c>
      <c r="Q10">
        <v>0.99481865284974091</v>
      </c>
      <c r="R10">
        <v>3.1136616777883703</v>
      </c>
      <c r="S10">
        <v>3.4341356854354355</v>
      </c>
      <c r="T10">
        <v>0</v>
      </c>
      <c r="U10">
        <v>275.80416121648136</v>
      </c>
      <c r="V10">
        <v>0</v>
      </c>
      <c r="W10">
        <v>5</v>
      </c>
      <c r="X10">
        <v>10.997632778406334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13.37469885</v>
      </c>
      <c r="AL10">
        <v>0.76726000000000028</v>
      </c>
      <c r="AM10">
        <v>0</v>
      </c>
      <c r="AN10">
        <v>0</v>
      </c>
      <c r="AO10">
        <v>0.27704796000000004</v>
      </c>
      <c r="AP10">
        <v>1.1388090000000002</v>
      </c>
      <c r="AQ10">
        <v>0</v>
      </c>
      <c r="AR10">
        <v>1.121664</v>
      </c>
      <c r="AS10">
        <v>2.63094216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18.612301519830034</v>
      </c>
      <c r="BB10">
        <f t="shared" si="0"/>
        <v>496.96390695276483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40.461717123513864</v>
      </c>
      <c r="L11">
        <v>13.996254691018263</v>
      </c>
      <c r="M11">
        <v>0</v>
      </c>
      <c r="N11">
        <v>30.000664637606395</v>
      </c>
      <c r="O11">
        <v>50.383290566037743</v>
      </c>
      <c r="P11">
        <v>62.079609982602925</v>
      </c>
      <c r="Q11">
        <v>0.99481865284974091</v>
      </c>
      <c r="R11">
        <v>3.1111927389705882</v>
      </c>
      <c r="S11">
        <v>3.4341356854354355</v>
      </c>
      <c r="T11">
        <v>0</v>
      </c>
      <c r="U11">
        <v>275.80416121648136</v>
      </c>
      <c r="V11">
        <v>0</v>
      </c>
      <c r="W11">
        <v>5</v>
      </c>
      <c r="X11">
        <v>10.997632778406334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13.37469885</v>
      </c>
      <c r="AL11">
        <v>0.76726000000000028</v>
      </c>
      <c r="AM11">
        <v>0</v>
      </c>
      <c r="AN11">
        <v>0</v>
      </c>
      <c r="AO11">
        <v>0.28974287999999998</v>
      </c>
      <c r="AP11">
        <v>2.0823936000000001</v>
      </c>
      <c r="AQ11">
        <v>0</v>
      </c>
      <c r="AR11">
        <v>1.121664</v>
      </c>
      <c r="AS11">
        <v>2.63094216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18.646740156430166</v>
      </c>
      <c r="BB11">
        <f t="shared" si="0"/>
        <v>497.88343940649258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40.461556614368291</v>
      </c>
      <c r="L12">
        <v>13.996254691018263</v>
      </c>
      <c r="M12">
        <v>0</v>
      </c>
      <c r="N12">
        <v>30.000664637606395</v>
      </c>
      <c r="O12">
        <v>50.383290566037743</v>
      </c>
      <c r="P12">
        <v>62.079609982602925</v>
      </c>
      <c r="Q12">
        <v>0.99481865284974091</v>
      </c>
      <c r="R12">
        <v>3.1111927389705882</v>
      </c>
      <c r="S12">
        <v>3.4341356854354355</v>
      </c>
      <c r="T12">
        <v>0</v>
      </c>
      <c r="U12">
        <v>275.80416121648136</v>
      </c>
      <c r="V12">
        <v>0</v>
      </c>
      <c r="W12">
        <v>5.0008981557377048</v>
      </c>
      <c r="X12">
        <v>10.997632778406334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13.37469885</v>
      </c>
      <c r="AL12">
        <v>0.76726000000000028</v>
      </c>
      <c r="AM12">
        <v>0</v>
      </c>
      <c r="AN12">
        <v>0</v>
      </c>
      <c r="AO12">
        <v>0.30467807999999991</v>
      </c>
      <c r="AP12">
        <v>2.0823936000000001</v>
      </c>
      <c r="AQ12">
        <v>0</v>
      </c>
      <c r="AR12">
        <v>1.121664</v>
      </c>
      <c r="AS12">
        <v>2.63094216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18.647305889400549</v>
      </c>
      <c r="BB12">
        <f t="shared" si="0"/>
        <v>497.89854652011428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40.461717123513864</v>
      </c>
      <c r="L13">
        <v>13.996254691018263</v>
      </c>
      <c r="M13">
        <v>0</v>
      </c>
      <c r="N13">
        <v>30.000664637606395</v>
      </c>
      <c r="O13">
        <v>50.383290566037743</v>
      </c>
      <c r="P13">
        <v>62.079609982602925</v>
      </c>
      <c r="Q13">
        <v>0.99481865284974091</v>
      </c>
      <c r="R13">
        <v>3.1111927389705882</v>
      </c>
      <c r="S13">
        <v>3.4341356854354355</v>
      </c>
      <c r="T13">
        <v>0</v>
      </c>
      <c r="U13">
        <v>275.80416121648136</v>
      </c>
      <c r="V13">
        <v>0</v>
      </c>
      <c r="W13">
        <v>5.0008981557377048</v>
      </c>
      <c r="X13">
        <v>10.997632778406334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13.37469885</v>
      </c>
      <c r="AL13">
        <v>0.76726000000000028</v>
      </c>
      <c r="AM13">
        <v>0</v>
      </c>
      <c r="AN13">
        <v>0</v>
      </c>
      <c r="AO13">
        <v>0.3099054</v>
      </c>
      <c r="AP13">
        <v>2.0823936000000001</v>
      </c>
      <c r="AQ13">
        <v>0</v>
      </c>
      <c r="AR13">
        <v>1.121664</v>
      </c>
      <c r="AS13">
        <v>2.63094216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18.647500496113228</v>
      </c>
      <c r="BB13">
        <f t="shared" si="0"/>
        <v>497.90373974254726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40.461556614368291</v>
      </c>
      <c r="L14">
        <v>13.996254691018263</v>
      </c>
      <c r="M14">
        <v>0</v>
      </c>
      <c r="N14">
        <v>30.000664637606395</v>
      </c>
      <c r="O14">
        <v>50.383290566037743</v>
      </c>
      <c r="P14">
        <v>62.079609982602925</v>
      </c>
      <c r="Q14">
        <v>0.99481865284974091</v>
      </c>
      <c r="R14">
        <v>3.1111927389705882</v>
      </c>
      <c r="S14">
        <v>3.4341356854354355</v>
      </c>
      <c r="T14">
        <v>0</v>
      </c>
      <c r="U14">
        <v>275.80416121648136</v>
      </c>
      <c r="V14">
        <v>0</v>
      </c>
      <c r="W14">
        <v>5.0008981557377048</v>
      </c>
      <c r="X14">
        <v>10.997632778406334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13.37469885</v>
      </c>
      <c r="AL14">
        <v>0.76726000000000028</v>
      </c>
      <c r="AM14">
        <v>0</v>
      </c>
      <c r="AN14">
        <v>0</v>
      </c>
      <c r="AO14">
        <v>0.31886651999999999</v>
      </c>
      <c r="AP14">
        <v>2.0823936000000001</v>
      </c>
      <c r="AQ14">
        <v>0</v>
      </c>
      <c r="AR14">
        <v>1.121664</v>
      </c>
      <c r="AS14">
        <v>2.63094216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18.647817953400551</v>
      </c>
      <c r="BB14">
        <f t="shared" si="0"/>
        <v>497.91222289611432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40.461717123513864</v>
      </c>
      <c r="L15">
        <v>13.996254691018263</v>
      </c>
      <c r="M15">
        <v>0</v>
      </c>
      <c r="N15">
        <v>30.000664637606395</v>
      </c>
      <c r="O15">
        <v>50.383290566037743</v>
      </c>
      <c r="P15">
        <v>62.079609982602925</v>
      </c>
      <c r="Q15">
        <v>0.99481865284974091</v>
      </c>
      <c r="R15">
        <v>3.1111927389705882</v>
      </c>
      <c r="S15">
        <v>3.4341356854354355</v>
      </c>
      <c r="T15">
        <v>0</v>
      </c>
      <c r="U15">
        <v>275.80416121648136</v>
      </c>
      <c r="V15">
        <v>0</v>
      </c>
      <c r="W15">
        <v>5.0008981557377048</v>
      </c>
      <c r="X15">
        <v>10.997632778406334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13.37469885</v>
      </c>
      <c r="AL15">
        <v>0.76726000000000028</v>
      </c>
      <c r="AM15">
        <v>0</v>
      </c>
      <c r="AN15">
        <v>0</v>
      </c>
      <c r="AO15">
        <v>0.32708087999999996</v>
      </c>
      <c r="AP15">
        <v>2.0823936000000001</v>
      </c>
      <c r="AQ15">
        <v>0</v>
      </c>
      <c r="AR15">
        <v>1.121664</v>
      </c>
      <c r="AS15">
        <v>1.3667231999999998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18.602482298113227</v>
      </c>
      <c r="BB15">
        <f t="shared" si="0"/>
        <v>496.70171446054729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40.461556614368291</v>
      </c>
      <c r="L16">
        <v>13.996254691018263</v>
      </c>
      <c r="M16">
        <v>0</v>
      </c>
      <c r="N16">
        <v>30.000664637606395</v>
      </c>
      <c r="O16">
        <v>50.383290566037743</v>
      </c>
      <c r="P16">
        <v>62.079609982602925</v>
      </c>
      <c r="Q16">
        <v>0.99481865284974091</v>
      </c>
      <c r="R16">
        <v>3.1111927389705882</v>
      </c>
      <c r="S16">
        <v>3.4341356854354355</v>
      </c>
      <c r="T16">
        <v>0</v>
      </c>
      <c r="U16">
        <v>275.80416121648136</v>
      </c>
      <c r="V16">
        <v>0</v>
      </c>
      <c r="W16">
        <v>5.0008981557377048</v>
      </c>
      <c r="X16">
        <v>10.997632778406334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0.65177319999999994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13.37469885</v>
      </c>
      <c r="AL16">
        <v>0.76726000000000028</v>
      </c>
      <c r="AM16">
        <v>0</v>
      </c>
      <c r="AN16">
        <v>0</v>
      </c>
      <c r="AO16">
        <v>0.32110679999999997</v>
      </c>
      <c r="AP16">
        <v>2.0823936000000001</v>
      </c>
      <c r="AQ16">
        <v>0</v>
      </c>
      <c r="AR16">
        <v>1.121664</v>
      </c>
      <c r="AS16">
        <v>1.3667231999999998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18.62578987920055</v>
      </c>
      <c r="BB16">
        <f t="shared" si="0"/>
        <v>497.32404549031429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40.461717123513864</v>
      </c>
      <c r="L17">
        <v>13.996254691018263</v>
      </c>
      <c r="M17">
        <v>0</v>
      </c>
      <c r="N17">
        <v>30.000664637606395</v>
      </c>
      <c r="O17">
        <v>50.383290566037743</v>
      </c>
      <c r="P17">
        <v>67.652859679258171</v>
      </c>
      <c r="Q17">
        <v>0.99481865284974091</v>
      </c>
      <c r="R17">
        <v>3.1111927389705882</v>
      </c>
      <c r="S17">
        <v>3.4341356854354355</v>
      </c>
      <c r="T17">
        <v>0</v>
      </c>
      <c r="U17">
        <v>275.80416121648136</v>
      </c>
      <c r="V17">
        <v>0</v>
      </c>
      <c r="W17">
        <v>5.0008981557377048</v>
      </c>
      <c r="X17">
        <v>10.997632778406334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3.9106392000000003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13.37469885</v>
      </c>
      <c r="AL17">
        <v>0.76726000000000028</v>
      </c>
      <c r="AM17">
        <v>0</v>
      </c>
      <c r="AN17">
        <v>0</v>
      </c>
      <c r="AO17">
        <v>0.32036003999999996</v>
      </c>
      <c r="AP17">
        <v>1.1388090000000002</v>
      </c>
      <c r="AQ17">
        <v>0</v>
      </c>
      <c r="AR17">
        <v>1.121664</v>
      </c>
      <c r="AS17">
        <v>1.3667231999999998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18.91054472385953</v>
      </c>
      <c r="BB17">
        <f t="shared" si="0"/>
        <v>504.92723549145614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40.460013712429813</v>
      </c>
      <c r="L18">
        <v>13.996254691018263</v>
      </c>
      <c r="M18">
        <v>0</v>
      </c>
      <c r="N18">
        <v>30.000664637606395</v>
      </c>
      <c r="O18">
        <v>50.383290566037743</v>
      </c>
      <c r="P18">
        <v>67.652859679258171</v>
      </c>
      <c r="Q18">
        <v>0.99481865284974091</v>
      </c>
      <c r="R18">
        <v>3.1111927389705882</v>
      </c>
      <c r="S18">
        <v>3.4341356854354355</v>
      </c>
      <c r="T18">
        <v>0</v>
      </c>
      <c r="U18">
        <v>275.80416121648136</v>
      </c>
      <c r="V18">
        <v>0</v>
      </c>
      <c r="W18">
        <v>5.0008981557377048</v>
      </c>
      <c r="X18">
        <v>10.997632778406334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3.9106392000000003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13.37469885</v>
      </c>
      <c r="AL18">
        <v>0.76726000000000028</v>
      </c>
      <c r="AM18">
        <v>0</v>
      </c>
      <c r="AN18">
        <v>0</v>
      </c>
      <c r="AO18">
        <v>0.30393131999999995</v>
      </c>
      <c r="AP18">
        <v>1.1388090000000002</v>
      </c>
      <c r="AQ18">
        <v>0</v>
      </c>
      <c r="AR18">
        <v>1.121664</v>
      </c>
      <c r="AS18">
        <v>1.3667231999999998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18.909890285752823</v>
      </c>
      <c r="BB18">
        <f t="shared" si="0"/>
        <v>504.90975779847872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40.460174252848248</v>
      </c>
      <c r="L19">
        <v>13.996254691018263</v>
      </c>
      <c r="M19">
        <v>0</v>
      </c>
      <c r="N19">
        <v>30.000664637606395</v>
      </c>
      <c r="O19">
        <v>50.383290566037743</v>
      </c>
      <c r="P19">
        <v>67.652859679258171</v>
      </c>
      <c r="Q19">
        <v>0.99481865284974091</v>
      </c>
      <c r="R19">
        <v>3.1111927389705882</v>
      </c>
      <c r="S19">
        <v>3.4341356854354355</v>
      </c>
      <c r="T19">
        <v>0</v>
      </c>
      <c r="U19">
        <v>275.80416121648136</v>
      </c>
      <c r="V19">
        <v>0</v>
      </c>
      <c r="W19">
        <v>5.0008981557377048</v>
      </c>
      <c r="X19">
        <v>10.997632778406334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3.9106392000000003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13.37469885</v>
      </c>
      <c r="AL19">
        <v>0.76726000000000028</v>
      </c>
      <c r="AM19">
        <v>0</v>
      </c>
      <c r="AN19">
        <v>0</v>
      </c>
      <c r="AO19">
        <v>0.29497019999999996</v>
      </c>
      <c r="AP19">
        <v>1.1388090000000002</v>
      </c>
      <c r="AQ19">
        <v>0</v>
      </c>
      <c r="AR19">
        <v>1.6824959999999998</v>
      </c>
      <c r="AS19">
        <v>1.3667231999999998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18.929818415341455</v>
      </c>
      <c r="BB19">
        <f t="shared" si="0"/>
        <v>505.44186108930859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40.460013712429813</v>
      </c>
      <c r="L20">
        <v>13.996254691018263</v>
      </c>
      <c r="M20">
        <v>0</v>
      </c>
      <c r="N20">
        <v>30.000664637606395</v>
      </c>
      <c r="O20">
        <v>50.383290566037743</v>
      </c>
      <c r="P20">
        <v>67.652859679258171</v>
      </c>
      <c r="Q20">
        <v>0.99481865284974091</v>
      </c>
      <c r="R20">
        <v>3.1136616777883703</v>
      </c>
      <c r="S20">
        <v>3.4341356854354355</v>
      </c>
      <c r="T20">
        <v>0</v>
      </c>
      <c r="U20">
        <v>275.80416121648136</v>
      </c>
      <c r="V20">
        <v>0</v>
      </c>
      <c r="W20">
        <v>5.0008981557377048</v>
      </c>
      <c r="X20">
        <v>10.997632778406334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3.9106392000000003</v>
      </c>
      <c r="AF20">
        <v>0</v>
      </c>
      <c r="AG20">
        <v>0</v>
      </c>
      <c r="AH20">
        <v>0.79362657000000014</v>
      </c>
      <c r="AI20">
        <v>0</v>
      </c>
      <c r="AJ20">
        <v>0</v>
      </c>
      <c r="AK20">
        <v>13.37469885</v>
      </c>
      <c r="AL20">
        <v>0.76726000000000028</v>
      </c>
      <c r="AM20">
        <v>0</v>
      </c>
      <c r="AN20">
        <v>0</v>
      </c>
      <c r="AO20">
        <v>0.27928824000000002</v>
      </c>
      <c r="AP20">
        <v>1.1388090000000002</v>
      </c>
      <c r="AQ20">
        <v>0</v>
      </c>
      <c r="AR20">
        <v>1.6824959999999998</v>
      </c>
      <c r="AS20">
        <v>1.3667231999999998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18.957985243165368</v>
      </c>
      <c r="BB20">
        <f t="shared" si="0"/>
        <v>506.19394726988412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40.460174252848248</v>
      </c>
      <c r="L21">
        <v>13.996254691018263</v>
      </c>
      <c r="M21">
        <v>0</v>
      </c>
      <c r="N21">
        <v>30.000664637606395</v>
      </c>
      <c r="O21">
        <v>50.383290566037743</v>
      </c>
      <c r="P21">
        <v>67.652859679258171</v>
      </c>
      <c r="Q21">
        <v>0.99481865284974091</v>
      </c>
      <c r="R21">
        <v>3.1136616777883703</v>
      </c>
      <c r="S21">
        <v>3.4341356854354355</v>
      </c>
      <c r="T21">
        <v>0</v>
      </c>
      <c r="U21">
        <v>275.80416121648136</v>
      </c>
      <c r="V21">
        <v>0</v>
      </c>
      <c r="W21">
        <v>5.0008981557377048</v>
      </c>
      <c r="X21">
        <v>10.997632778406334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3.9106392000000003</v>
      </c>
      <c r="AF21">
        <v>0</v>
      </c>
      <c r="AG21">
        <v>0</v>
      </c>
      <c r="AH21">
        <v>5.9401746299999996</v>
      </c>
      <c r="AI21">
        <v>0</v>
      </c>
      <c r="AJ21">
        <v>0</v>
      </c>
      <c r="AK21">
        <v>13.37469885</v>
      </c>
      <c r="AL21">
        <v>0.76726000000000028</v>
      </c>
      <c r="AM21">
        <v>0</v>
      </c>
      <c r="AN21">
        <v>0</v>
      </c>
      <c r="AO21">
        <v>0.2650998</v>
      </c>
      <c r="AP21">
        <v>1.1388090000000002</v>
      </c>
      <c r="AQ21">
        <v>0</v>
      </c>
      <c r="AR21">
        <v>1.6824959999999998</v>
      </c>
      <c r="AS21">
        <v>1.3667231999999998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19.143269412953998</v>
      </c>
      <c r="BB21">
        <f t="shared" si="0"/>
        <v>511.14118326051386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40.460013712429813</v>
      </c>
      <c r="L22">
        <v>13.996254691018263</v>
      </c>
      <c r="M22">
        <v>0</v>
      </c>
      <c r="N22">
        <v>30.000664637606395</v>
      </c>
      <c r="O22">
        <v>50.383290566037743</v>
      </c>
      <c r="P22">
        <v>67.652859679258171</v>
      </c>
      <c r="Q22">
        <v>0.99481865284974091</v>
      </c>
      <c r="R22">
        <v>3.1136616777883703</v>
      </c>
      <c r="S22">
        <v>3.4341356854354355</v>
      </c>
      <c r="T22">
        <v>0</v>
      </c>
      <c r="U22">
        <v>275.80416121648136</v>
      </c>
      <c r="V22">
        <v>0</v>
      </c>
      <c r="W22">
        <v>5.0008981557377048</v>
      </c>
      <c r="X22">
        <v>10.997632778406334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3.9106392000000003</v>
      </c>
      <c r="AF22">
        <v>0</v>
      </c>
      <c r="AG22">
        <v>0</v>
      </c>
      <c r="AH22">
        <v>5.9401746299999996</v>
      </c>
      <c r="AI22">
        <v>0</v>
      </c>
      <c r="AJ22">
        <v>0</v>
      </c>
      <c r="AK22">
        <v>13.37469885</v>
      </c>
      <c r="AL22">
        <v>0.76726000000000028</v>
      </c>
      <c r="AM22">
        <v>0</v>
      </c>
      <c r="AN22">
        <v>0</v>
      </c>
      <c r="AO22">
        <v>0.24493727999999995</v>
      </c>
      <c r="AP22">
        <v>1.1388090000000002</v>
      </c>
      <c r="AQ22">
        <v>0</v>
      </c>
      <c r="AR22">
        <v>1.6824959999999998</v>
      </c>
      <c r="AS22">
        <v>1.3667231999999998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19.14253555536537</v>
      </c>
      <c r="BB22">
        <f t="shared" si="0"/>
        <v>511.12159405768409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40.460174252848248</v>
      </c>
      <c r="L23">
        <v>13.996254691018263</v>
      </c>
      <c r="M23">
        <v>0</v>
      </c>
      <c r="N23">
        <v>30.000664637606395</v>
      </c>
      <c r="O23">
        <v>50.383290566037743</v>
      </c>
      <c r="P23">
        <v>69.998700066113273</v>
      </c>
      <c r="Q23">
        <v>0.99481865284974091</v>
      </c>
      <c r="R23">
        <v>3.1136616777883703</v>
      </c>
      <c r="S23">
        <v>3.2788542278083272</v>
      </c>
      <c r="T23">
        <v>0</v>
      </c>
      <c r="U23">
        <v>275.80416121648136</v>
      </c>
      <c r="V23">
        <v>0</v>
      </c>
      <c r="W23">
        <v>5.0008981557377048</v>
      </c>
      <c r="X23">
        <v>10.997632778406334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3.9106392000000003</v>
      </c>
      <c r="AF23">
        <v>0</v>
      </c>
      <c r="AG23">
        <v>0</v>
      </c>
      <c r="AH23">
        <v>11.880349259999999</v>
      </c>
      <c r="AI23">
        <v>0</v>
      </c>
      <c r="AJ23">
        <v>0</v>
      </c>
      <c r="AK23">
        <v>13.37469885</v>
      </c>
      <c r="AL23">
        <v>0.76726000000000028</v>
      </c>
      <c r="AM23">
        <v>1.3406374080000001</v>
      </c>
      <c r="AN23">
        <v>0</v>
      </c>
      <c r="AO23">
        <v>0.22029419999999997</v>
      </c>
      <c r="AP23">
        <v>2.0823936000000001</v>
      </c>
      <c r="AQ23">
        <v>0</v>
      </c>
      <c r="AR23">
        <v>1.121664</v>
      </c>
      <c r="AS23">
        <v>1.3667231999999998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19.497385744306122</v>
      </c>
      <c r="BB23">
        <f t="shared" si="0"/>
        <v>520.59638489638962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40.460013712429813</v>
      </c>
      <c r="L24">
        <v>13.996254691018263</v>
      </c>
      <c r="M24">
        <v>0</v>
      </c>
      <c r="N24">
        <v>30.000664637606395</v>
      </c>
      <c r="O24">
        <v>50.293204488778059</v>
      </c>
      <c r="P24">
        <v>69.998700066113273</v>
      </c>
      <c r="Q24">
        <v>0.99481865284974091</v>
      </c>
      <c r="R24">
        <v>3.1136616777883703</v>
      </c>
      <c r="S24">
        <v>3.2788542278083272</v>
      </c>
      <c r="T24">
        <v>0</v>
      </c>
      <c r="U24">
        <v>275.80416121648136</v>
      </c>
      <c r="V24">
        <v>0</v>
      </c>
      <c r="W24">
        <v>5.0008981557377048</v>
      </c>
      <c r="X24">
        <v>10.997632778406334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3.9106392000000003</v>
      </c>
      <c r="AF24">
        <v>0</v>
      </c>
      <c r="AG24">
        <v>0</v>
      </c>
      <c r="AH24">
        <v>17.820523890000004</v>
      </c>
      <c r="AI24">
        <v>0</v>
      </c>
      <c r="AJ24">
        <v>0</v>
      </c>
      <c r="AK24">
        <v>13.37469885</v>
      </c>
      <c r="AL24">
        <v>0.76726000000000028</v>
      </c>
      <c r="AM24">
        <v>1.3406374080000001</v>
      </c>
      <c r="AN24">
        <v>0</v>
      </c>
      <c r="AO24">
        <v>0.18743675999999998</v>
      </c>
      <c r="AP24">
        <v>2.0823936000000001</v>
      </c>
      <c r="AQ24">
        <v>0</v>
      </c>
      <c r="AR24">
        <v>1.121664</v>
      </c>
      <c r="AS24">
        <v>1.3667231999999998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19.707381775320631</v>
      </c>
      <c r="BB24">
        <f t="shared" si="0"/>
        <v>526.20345943769712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40.460174252848248</v>
      </c>
      <c r="L25">
        <v>13.996254691018263</v>
      </c>
      <c r="M25">
        <v>0</v>
      </c>
      <c r="N25">
        <v>30.000664637606395</v>
      </c>
      <c r="O25">
        <v>50.293204488778059</v>
      </c>
      <c r="P25">
        <v>69.998700066113273</v>
      </c>
      <c r="Q25">
        <v>0.99481865284974091</v>
      </c>
      <c r="R25">
        <v>3.1136616777883703</v>
      </c>
      <c r="S25">
        <v>3.2788542278083272</v>
      </c>
      <c r="T25">
        <v>0</v>
      </c>
      <c r="U25">
        <v>275.80416121648136</v>
      </c>
      <c r="V25">
        <v>0</v>
      </c>
      <c r="W25">
        <v>5.0008981557377048</v>
      </c>
      <c r="X25">
        <v>10.997632778406334</v>
      </c>
      <c r="Y25">
        <v>0</v>
      </c>
      <c r="Z25">
        <v>0</v>
      </c>
      <c r="AA25">
        <v>0</v>
      </c>
      <c r="AB25">
        <v>0</v>
      </c>
      <c r="AC25">
        <v>2.4576389039999995</v>
      </c>
      <c r="AD25">
        <v>0</v>
      </c>
      <c r="AE25">
        <v>3.9106392000000003</v>
      </c>
      <c r="AF25">
        <v>0</v>
      </c>
      <c r="AG25">
        <v>0</v>
      </c>
      <c r="AH25">
        <v>17.820523890000004</v>
      </c>
      <c r="AI25">
        <v>0</v>
      </c>
      <c r="AJ25">
        <v>0</v>
      </c>
      <c r="AK25">
        <v>13.37469885</v>
      </c>
      <c r="AL25">
        <v>3.3936500000000005</v>
      </c>
      <c r="AM25">
        <v>1.3406374080000001</v>
      </c>
      <c r="AN25">
        <v>0</v>
      </c>
      <c r="AO25">
        <v>0.95734631999999997</v>
      </c>
      <c r="AP25">
        <v>2.0823936000000001</v>
      </c>
      <c r="AQ25">
        <v>0</v>
      </c>
      <c r="AR25">
        <v>1.6824959999999998</v>
      </c>
      <c r="AS25">
        <v>1.3667231999999998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19.938960689088436</v>
      </c>
      <c r="BB25">
        <f t="shared" si="0"/>
        <v>532.38681152834783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40.460013712429813</v>
      </c>
      <c r="L26">
        <v>13.996254691018263</v>
      </c>
      <c r="M26">
        <v>0</v>
      </c>
      <c r="N26">
        <v>29.842104790550952</v>
      </c>
      <c r="O26">
        <v>50.293204488778059</v>
      </c>
      <c r="P26">
        <v>69.998700066113273</v>
      </c>
      <c r="Q26">
        <v>0.99481865284974091</v>
      </c>
      <c r="R26">
        <v>3.1136616777883703</v>
      </c>
      <c r="S26">
        <v>3.2788542278083272</v>
      </c>
      <c r="T26">
        <v>0</v>
      </c>
      <c r="U26">
        <v>275.80416121648136</v>
      </c>
      <c r="V26">
        <v>0</v>
      </c>
      <c r="W26">
        <v>5.0008981557377048</v>
      </c>
      <c r="X26">
        <v>10.997632778406334</v>
      </c>
      <c r="Y26">
        <v>0</v>
      </c>
      <c r="Z26">
        <v>0.27939999999999998</v>
      </c>
      <c r="AA26">
        <v>0</v>
      </c>
      <c r="AB26">
        <v>0.84665999999999986</v>
      </c>
      <c r="AC26">
        <v>4.915277807999999</v>
      </c>
      <c r="AD26">
        <v>0</v>
      </c>
      <c r="AE26">
        <v>3.9106392000000003</v>
      </c>
      <c r="AF26">
        <v>0</v>
      </c>
      <c r="AG26">
        <v>0</v>
      </c>
      <c r="AH26">
        <v>17.820523890000004</v>
      </c>
      <c r="AI26">
        <v>0</v>
      </c>
      <c r="AJ26">
        <v>0</v>
      </c>
      <c r="AK26">
        <v>13.37469885</v>
      </c>
      <c r="AL26">
        <v>3.3936500000000005</v>
      </c>
      <c r="AM26">
        <v>1.3406374080000001</v>
      </c>
      <c r="AN26">
        <v>0</v>
      </c>
      <c r="AO26">
        <v>0.87296244000000001</v>
      </c>
      <c r="AP26">
        <v>1.5617951999999999</v>
      </c>
      <c r="AQ26">
        <v>0</v>
      </c>
      <c r="AR26">
        <v>1.6824959999999998</v>
      </c>
      <c r="AS26">
        <v>1.3667231999999998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20.040762546954273</v>
      </c>
      <c r="BB26">
        <f t="shared" si="0"/>
        <v>535.10500590700804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36.372720975503128</v>
      </c>
      <c r="L27">
        <v>13.996424267100975</v>
      </c>
      <c r="M27">
        <v>0</v>
      </c>
      <c r="N27">
        <v>29.925017995681042</v>
      </c>
      <c r="O27">
        <v>50.293204488778059</v>
      </c>
      <c r="P27">
        <v>69.998700066113273</v>
      </c>
      <c r="Q27">
        <v>0.99555555555555542</v>
      </c>
      <c r="R27">
        <v>5.3843317796610171</v>
      </c>
      <c r="S27">
        <v>2.0748046109510088</v>
      </c>
      <c r="T27">
        <v>0</v>
      </c>
      <c r="U27">
        <v>275.80416121648136</v>
      </c>
      <c r="V27">
        <v>4.093258397435898</v>
      </c>
      <c r="W27">
        <v>11.783106893664527</v>
      </c>
      <c r="X27">
        <v>24.980978686131387</v>
      </c>
      <c r="Y27">
        <v>0</v>
      </c>
      <c r="Z27">
        <v>1.6646652</v>
      </c>
      <c r="AA27">
        <v>0</v>
      </c>
      <c r="AB27">
        <v>3.3189071999999999</v>
      </c>
      <c r="AC27">
        <v>7.3803545019000003</v>
      </c>
      <c r="AD27">
        <v>0.33545330000000001</v>
      </c>
      <c r="AE27">
        <v>3.9106392000000003</v>
      </c>
      <c r="AF27">
        <v>0</v>
      </c>
      <c r="AG27">
        <v>0</v>
      </c>
      <c r="AH27">
        <v>17.820523890000004</v>
      </c>
      <c r="AI27">
        <v>0.96982290000000004</v>
      </c>
      <c r="AJ27">
        <v>0</v>
      </c>
      <c r="AK27">
        <v>13.37469885</v>
      </c>
      <c r="AL27">
        <v>6.4922000000000004</v>
      </c>
      <c r="AM27">
        <v>1.3406374080000001</v>
      </c>
      <c r="AN27">
        <v>0</v>
      </c>
      <c r="AO27">
        <v>0.80874107999999989</v>
      </c>
      <c r="AP27">
        <v>0.61821059999999994</v>
      </c>
      <c r="AQ27">
        <v>0</v>
      </c>
      <c r="AR27">
        <v>8.6928960000000011</v>
      </c>
      <c r="AS27">
        <v>1.3667231999999998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21.436062837837429</v>
      </c>
      <c r="BB27">
        <f t="shared" si="0"/>
        <v>572.36067542511989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38.99634770965956</v>
      </c>
      <c r="L28">
        <v>13.996252648144784</v>
      </c>
      <c r="M28">
        <v>0</v>
      </c>
      <c r="N28">
        <v>30.000664637606395</v>
      </c>
      <c r="O28">
        <v>50.293204488778059</v>
      </c>
      <c r="P28">
        <v>69.998700066113273</v>
      </c>
      <c r="Q28">
        <v>0.99555555555555542</v>
      </c>
      <c r="R28">
        <v>5.380968639921722</v>
      </c>
      <c r="S28">
        <v>2.0018532535885165</v>
      </c>
      <c r="T28">
        <v>0</v>
      </c>
      <c r="U28">
        <v>275.80416121648136</v>
      </c>
      <c r="V28">
        <v>3.8885251524390236</v>
      </c>
      <c r="W28">
        <v>11.786528372093022</v>
      </c>
      <c r="X28">
        <v>20.243359560937503</v>
      </c>
      <c r="Y28">
        <v>0</v>
      </c>
      <c r="Z28">
        <v>3.3293303999999999</v>
      </c>
      <c r="AA28">
        <v>0</v>
      </c>
      <c r="AB28">
        <v>6.6920006399999998</v>
      </c>
      <c r="AC28">
        <v>7.3803545019000003</v>
      </c>
      <c r="AD28">
        <v>2.2139917799999997</v>
      </c>
      <c r="AE28">
        <v>3.9106392000000003</v>
      </c>
      <c r="AF28">
        <v>0</v>
      </c>
      <c r="AG28">
        <v>0</v>
      </c>
      <c r="AH28">
        <v>23.760698519999998</v>
      </c>
      <c r="AI28">
        <v>4.2025659000000006</v>
      </c>
      <c r="AJ28">
        <v>0</v>
      </c>
      <c r="AK28">
        <v>13.37469885</v>
      </c>
      <c r="AL28">
        <v>13.574600000000006</v>
      </c>
      <c r="AM28">
        <v>1.3406374080000001</v>
      </c>
      <c r="AN28">
        <v>0</v>
      </c>
      <c r="AO28">
        <v>0.74750675999999994</v>
      </c>
      <c r="AP28">
        <v>0.61821059999999994</v>
      </c>
      <c r="AQ28">
        <v>0</v>
      </c>
      <c r="AR28">
        <v>8.6928960000000011</v>
      </c>
      <c r="AS28">
        <v>1.3667231999999998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22.186734468816958</v>
      </c>
      <c r="BB28">
        <f t="shared" si="0"/>
        <v>592.40424059240161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79.995241411005594</v>
      </c>
      <c r="L29">
        <v>13.996116099513872</v>
      </c>
      <c r="M29">
        <v>0</v>
      </c>
      <c r="N29">
        <v>30.000664637606395</v>
      </c>
      <c r="O29">
        <v>50.293204488778059</v>
      </c>
      <c r="P29">
        <v>69.998700066113273</v>
      </c>
      <c r="Q29">
        <v>0.99555555555555542</v>
      </c>
      <c r="R29">
        <v>5.380968639921722</v>
      </c>
      <c r="S29">
        <v>6.7000589854502559</v>
      </c>
      <c r="T29">
        <v>0</v>
      </c>
      <c r="U29">
        <v>275.80416121648136</v>
      </c>
      <c r="V29">
        <v>2.667095005923001</v>
      </c>
      <c r="W29">
        <v>11.786528372093022</v>
      </c>
      <c r="X29">
        <v>23.771056054662377</v>
      </c>
      <c r="Y29">
        <v>0</v>
      </c>
      <c r="Z29">
        <v>3.3293303999999999</v>
      </c>
      <c r="AA29">
        <v>0</v>
      </c>
      <c r="AB29">
        <v>6.6920006399999998</v>
      </c>
      <c r="AC29">
        <v>7.3803545019000003</v>
      </c>
      <c r="AD29">
        <v>4.6292555399999999</v>
      </c>
      <c r="AE29">
        <v>3.9106392000000003</v>
      </c>
      <c r="AF29">
        <v>0</v>
      </c>
      <c r="AG29">
        <v>0</v>
      </c>
      <c r="AH29">
        <v>23.760698519999998</v>
      </c>
      <c r="AI29">
        <v>4.2025659000000006</v>
      </c>
      <c r="AJ29">
        <v>0</v>
      </c>
      <c r="AK29">
        <v>13.37469885</v>
      </c>
      <c r="AL29">
        <v>13.574600000000006</v>
      </c>
      <c r="AM29">
        <v>1.3406374080000001</v>
      </c>
      <c r="AN29">
        <v>0</v>
      </c>
      <c r="AO29">
        <v>0.70344791999999989</v>
      </c>
      <c r="AP29">
        <v>0.61821059999999994</v>
      </c>
      <c r="AQ29">
        <v>0</v>
      </c>
      <c r="AR29">
        <v>1.121664</v>
      </c>
      <c r="AS29">
        <v>1.3667231999999998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23.731930510858025</v>
      </c>
      <c r="BB29">
        <f t="shared" si="0"/>
        <v>633.6622467021466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79.995241411005594</v>
      </c>
      <c r="L30">
        <v>13.996116099513872</v>
      </c>
      <c r="M30">
        <v>0</v>
      </c>
      <c r="N30">
        <v>29.925017995681042</v>
      </c>
      <c r="O30">
        <v>50.293204488778059</v>
      </c>
      <c r="P30">
        <v>69.998700066113273</v>
      </c>
      <c r="Q30">
        <v>0.99555555555555542</v>
      </c>
      <c r="R30">
        <v>5.380968639921722</v>
      </c>
      <c r="S30">
        <v>6.7000589854502559</v>
      </c>
      <c r="T30">
        <v>0</v>
      </c>
      <c r="U30">
        <v>275.80416121648136</v>
      </c>
      <c r="V30">
        <v>2.4876388983050846</v>
      </c>
      <c r="W30">
        <v>11.786528372093022</v>
      </c>
      <c r="X30">
        <v>24.981231660723704</v>
      </c>
      <c r="Y30">
        <v>0</v>
      </c>
      <c r="Z30">
        <v>3.3293303999999999</v>
      </c>
      <c r="AA30">
        <v>0.96316799999999991</v>
      </c>
      <c r="AB30">
        <v>6.6920006399999998</v>
      </c>
      <c r="AC30">
        <v>7.3803545019000003</v>
      </c>
      <c r="AD30">
        <v>4.6292555399999999</v>
      </c>
      <c r="AE30">
        <v>3.9106392000000003</v>
      </c>
      <c r="AF30">
        <v>0</v>
      </c>
      <c r="AG30">
        <v>0</v>
      </c>
      <c r="AH30">
        <v>23.760698519999998</v>
      </c>
      <c r="AI30">
        <v>4.2025659000000006</v>
      </c>
      <c r="AJ30">
        <v>0</v>
      </c>
      <c r="AK30">
        <v>13.37469885</v>
      </c>
      <c r="AL30">
        <v>13.574600000000006</v>
      </c>
      <c r="AM30">
        <v>1.3406374080000001</v>
      </c>
      <c r="AN30">
        <v>0</v>
      </c>
      <c r="AO30">
        <v>0.6646164</v>
      </c>
      <c r="AP30">
        <v>0.61821059999999994</v>
      </c>
      <c r="AQ30">
        <v>0</v>
      </c>
      <c r="AR30">
        <v>1.121664</v>
      </c>
      <c r="AS30">
        <v>1.3667231999999998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23.799777269545977</v>
      </c>
      <c r="BB30">
        <f t="shared" si="0"/>
        <v>635.47380927997654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79.995241411005594</v>
      </c>
      <c r="L31">
        <v>43.491051397087759</v>
      </c>
      <c r="M31">
        <v>0</v>
      </c>
      <c r="N31">
        <v>29.925017995681042</v>
      </c>
      <c r="O31">
        <v>50.293204488778059</v>
      </c>
      <c r="P31">
        <v>69.998700066113273</v>
      </c>
      <c r="Q31">
        <v>5.5381077628032331</v>
      </c>
      <c r="R31">
        <v>5.380968639921722</v>
      </c>
      <c r="S31">
        <v>6.7000589854502559</v>
      </c>
      <c r="T31">
        <v>0</v>
      </c>
      <c r="U31">
        <v>275.80416121648136</v>
      </c>
      <c r="V31">
        <v>3.8365368659793813</v>
      </c>
      <c r="W31">
        <v>11.786528372093022</v>
      </c>
      <c r="X31">
        <v>24.981825087034498</v>
      </c>
      <c r="Y31">
        <v>0</v>
      </c>
      <c r="Z31">
        <v>3.3293303999999999</v>
      </c>
      <c r="AA31">
        <v>4.4145199999999996</v>
      </c>
      <c r="AB31">
        <v>6.6920006399999998</v>
      </c>
      <c r="AC31">
        <v>7.3803545019000003</v>
      </c>
      <c r="AD31">
        <v>6.9438833099999986</v>
      </c>
      <c r="AE31">
        <v>4.1713484799999998</v>
      </c>
      <c r="AF31">
        <v>0</v>
      </c>
      <c r="AG31">
        <v>0</v>
      </c>
      <c r="AH31">
        <v>29.700873150000003</v>
      </c>
      <c r="AI31">
        <v>4.2025659000000006</v>
      </c>
      <c r="AJ31">
        <v>0</v>
      </c>
      <c r="AK31">
        <v>13.37469885</v>
      </c>
      <c r="AL31">
        <v>13.574600000000006</v>
      </c>
      <c r="AM31">
        <v>1.3406374080000001</v>
      </c>
      <c r="AN31">
        <v>0</v>
      </c>
      <c r="AO31">
        <v>0.64520063999999999</v>
      </c>
      <c r="AP31">
        <v>0.61821059999999994</v>
      </c>
      <c r="AQ31">
        <v>0</v>
      </c>
      <c r="AR31">
        <v>1.121664</v>
      </c>
      <c r="AS31">
        <v>1.3667231999999998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25.508549929864234</v>
      </c>
      <c r="BB31">
        <f t="shared" si="0"/>
        <v>681.09946343846502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79.995241411005594</v>
      </c>
      <c r="L32">
        <v>43.490667097707266</v>
      </c>
      <c r="M32">
        <v>0</v>
      </c>
      <c r="N32">
        <v>29.925017995681042</v>
      </c>
      <c r="O32">
        <v>50.293204488778059</v>
      </c>
      <c r="P32">
        <v>69.998700066113273</v>
      </c>
      <c r="Q32">
        <v>5.5381077628032331</v>
      </c>
      <c r="R32">
        <v>5.380968639921722</v>
      </c>
      <c r="S32">
        <v>6.7000589854502559</v>
      </c>
      <c r="T32">
        <v>0</v>
      </c>
      <c r="U32">
        <v>275.80416121648136</v>
      </c>
      <c r="V32">
        <v>3.8365368659793813</v>
      </c>
      <c r="W32">
        <v>11.786528372093022</v>
      </c>
      <c r="X32">
        <v>24.981825087034498</v>
      </c>
      <c r="Y32">
        <v>0</v>
      </c>
      <c r="Z32">
        <v>3.3293303999999999</v>
      </c>
      <c r="AA32">
        <v>7.1370748799999992</v>
      </c>
      <c r="AB32">
        <v>6.6920006399999998</v>
      </c>
      <c r="AC32">
        <v>7.3803545019000003</v>
      </c>
      <c r="AD32">
        <v>9.2585110799999999</v>
      </c>
      <c r="AE32">
        <v>7.8212784000000015</v>
      </c>
      <c r="AF32">
        <v>0</v>
      </c>
      <c r="AG32">
        <v>0</v>
      </c>
      <c r="AH32">
        <v>29.700873150000003</v>
      </c>
      <c r="AI32">
        <v>4.2025659000000006</v>
      </c>
      <c r="AJ32">
        <v>0</v>
      </c>
      <c r="AK32">
        <v>13.37469885</v>
      </c>
      <c r="AL32">
        <v>13.574600000000006</v>
      </c>
      <c r="AM32">
        <v>1.3406374080000001</v>
      </c>
      <c r="AN32">
        <v>0</v>
      </c>
      <c r="AO32">
        <v>0.63847980000000004</v>
      </c>
      <c r="AP32">
        <v>0.61821059999999994</v>
      </c>
      <c r="AQ32">
        <v>0</v>
      </c>
      <c r="AR32">
        <v>1.121664</v>
      </c>
      <c r="AS32">
        <v>1.3667231999999998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25.821898123753403</v>
      </c>
      <c r="BB32">
        <f t="shared" si="0"/>
        <v>689.46612267519527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79.995241411005594</v>
      </c>
      <c r="L33">
        <v>43.490667097707266</v>
      </c>
      <c r="M33">
        <v>0</v>
      </c>
      <c r="N33">
        <v>29.721797323135757</v>
      </c>
      <c r="O33">
        <v>50.293204488778059</v>
      </c>
      <c r="P33">
        <v>69.998700066113273</v>
      </c>
      <c r="Q33">
        <v>5.5413617406143345</v>
      </c>
      <c r="R33">
        <v>5.380968639921722</v>
      </c>
      <c r="S33">
        <v>6.7000589854502559</v>
      </c>
      <c r="T33">
        <v>0</v>
      </c>
      <c r="U33">
        <v>275.80416121648136</v>
      </c>
      <c r="V33">
        <v>4.6050509708404803</v>
      </c>
      <c r="W33">
        <v>11.786528372093022</v>
      </c>
      <c r="X33">
        <v>24.981825087034498</v>
      </c>
      <c r="Y33">
        <v>0</v>
      </c>
      <c r="Z33">
        <v>3.3293303999999999</v>
      </c>
      <c r="AA33">
        <v>7.1370748799999992</v>
      </c>
      <c r="AB33">
        <v>6.6920006399999998</v>
      </c>
      <c r="AC33">
        <v>7.3803545019000003</v>
      </c>
      <c r="AD33">
        <v>9.2585110799999999</v>
      </c>
      <c r="AE33">
        <v>7.8212784000000015</v>
      </c>
      <c r="AF33">
        <v>0</v>
      </c>
      <c r="AG33">
        <v>0</v>
      </c>
      <c r="AH33">
        <v>29.700873150000003</v>
      </c>
      <c r="AI33">
        <v>4.2025659000000006</v>
      </c>
      <c r="AJ33">
        <v>0</v>
      </c>
      <c r="AK33">
        <v>13.37469885</v>
      </c>
      <c r="AL33">
        <v>13.574600000000006</v>
      </c>
      <c r="AM33">
        <v>1.3406374080000001</v>
      </c>
      <c r="AN33">
        <v>0</v>
      </c>
      <c r="AO33">
        <v>0.63847980000000004</v>
      </c>
      <c r="AP33">
        <v>0.61821059999999994</v>
      </c>
      <c r="AQ33">
        <v>0</v>
      </c>
      <c r="AR33">
        <v>1.121664</v>
      </c>
      <c r="AS33">
        <v>1.3667231999999998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25.842422541851082</v>
      </c>
      <c r="BB33">
        <f t="shared" si="0"/>
        <v>690.0141456672244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79.995241411005594</v>
      </c>
      <c r="L34">
        <v>43.490667097707266</v>
      </c>
      <c r="M34">
        <v>0</v>
      </c>
      <c r="N34">
        <v>29.721797323135757</v>
      </c>
      <c r="O34">
        <v>50.293204488778059</v>
      </c>
      <c r="P34">
        <v>69.998700066113273</v>
      </c>
      <c r="Q34">
        <v>5.5413617406143345</v>
      </c>
      <c r="R34">
        <v>5.380968639921722</v>
      </c>
      <c r="S34">
        <v>6.7000589854502559</v>
      </c>
      <c r="T34">
        <v>0</v>
      </c>
      <c r="U34">
        <v>275.80416121648136</v>
      </c>
      <c r="V34">
        <v>4.5816920746268659</v>
      </c>
      <c r="W34">
        <v>11.786528372093022</v>
      </c>
      <c r="X34">
        <v>24.981825087034498</v>
      </c>
      <c r="Y34">
        <v>0</v>
      </c>
      <c r="Z34">
        <v>1.6638270000000002</v>
      </c>
      <c r="AA34">
        <v>7.1370748799999992</v>
      </c>
      <c r="AB34">
        <v>6.6920006399999998</v>
      </c>
      <c r="AC34">
        <v>4.915277807999999</v>
      </c>
      <c r="AD34">
        <v>9.2585110799999999</v>
      </c>
      <c r="AE34">
        <v>9.7765979999999981</v>
      </c>
      <c r="AF34">
        <v>0</v>
      </c>
      <c r="AG34">
        <v>0</v>
      </c>
      <c r="AH34">
        <v>29.700873150000003</v>
      </c>
      <c r="AI34">
        <v>0.96982290000000004</v>
      </c>
      <c r="AJ34">
        <v>0</v>
      </c>
      <c r="AK34">
        <v>13.37469885</v>
      </c>
      <c r="AL34">
        <v>6.4922000000000004</v>
      </c>
      <c r="AM34">
        <v>0</v>
      </c>
      <c r="AN34">
        <v>0</v>
      </c>
      <c r="AO34">
        <v>0.63101220000000002</v>
      </c>
      <c r="AP34">
        <v>0.61821059999999994</v>
      </c>
      <c r="AQ34">
        <v>0</v>
      </c>
      <c r="AR34">
        <v>1.121664</v>
      </c>
      <c r="AS34">
        <v>1.3667231999999998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25.34200906405</v>
      </c>
      <c r="BB34">
        <f t="shared" si="0"/>
        <v>676.65269174691196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79.995241411005594</v>
      </c>
      <c r="L35">
        <v>43.490667097707266</v>
      </c>
      <c r="M35">
        <v>0</v>
      </c>
      <c r="N35">
        <v>29.721797323135757</v>
      </c>
      <c r="O35">
        <v>50.293204488778059</v>
      </c>
      <c r="P35">
        <v>69.998700066113273</v>
      </c>
      <c r="Q35">
        <v>5.5413617406143345</v>
      </c>
      <c r="R35">
        <v>5.380968639921722</v>
      </c>
      <c r="S35">
        <v>6.7000589854502559</v>
      </c>
      <c r="T35">
        <v>0</v>
      </c>
      <c r="U35">
        <v>275.80416121648136</v>
      </c>
      <c r="V35">
        <v>4.6050509708404803</v>
      </c>
      <c r="W35">
        <v>11.494705666437259</v>
      </c>
      <c r="X35">
        <v>24.981825087034498</v>
      </c>
      <c r="Y35">
        <v>0</v>
      </c>
      <c r="Z35">
        <v>1.6638270000000002</v>
      </c>
      <c r="AA35">
        <v>7.1370748799999992</v>
      </c>
      <c r="AB35">
        <v>6.6920006399999998</v>
      </c>
      <c r="AC35">
        <v>2.4576389039999995</v>
      </c>
      <c r="AD35">
        <v>9.2585110799999999</v>
      </c>
      <c r="AE35">
        <v>12.546634099999999</v>
      </c>
      <c r="AF35">
        <v>0</v>
      </c>
      <c r="AG35">
        <v>0</v>
      </c>
      <c r="AH35">
        <v>23.760698519999998</v>
      </c>
      <c r="AI35">
        <v>0.80818574999999981</v>
      </c>
      <c r="AJ35">
        <v>0</v>
      </c>
      <c r="AK35">
        <v>13.37469885</v>
      </c>
      <c r="AL35">
        <v>3.3936500000000005</v>
      </c>
      <c r="AM35">
        <v>0</v>
      </c>
      <c r="AN35">
        <v>0</v>
      </c>
      <c r="AO35">
        <v>0.63698628000000002</v>
      </c>
      <c r="AP35">
        <v>0.61821059999999994</v>
      </c>
      <c r="AQ35">
        <v>0</v>
      </c>
      <c r="AR35">
        <v>1.121664</v>
      </c>
      <c r="AS35">
        <v>1.3667231999999998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25.011677767999711</v>
      </c>
      <c r="BB35">
        <f t="shared" si="0"/>
        <v>667.83256872951995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79.995241411005594</v>
      </c>
      <c r="L36">
        <v>43.490667097707266</v>
      </c>
      <c r="M36">
        <v>0</v>
      </c>
      <c r="N36">
        <v>29.721797323135757</v>
      </c>
      <c r="O36">
        <v>50.293204488778059</v>
      </c>
      <c r="P36">
        <v>69.998700066113273</v>
      </c>
      <c r="Q36">
        <v>5.5413617406143345</v>
      </c>
      <c r="R36">
        <v>5.380968639921722</v>
      </c>
      <c r="S36">
        <v>6.7000589854502559</v>
      </c>
      <c r="T36">
        <v>0</v>
      </c>
      <c r="U36">
        <v>275.80416121648136</v>
      </c>
      <c r="V36">
        <v>4.6050509708404803</v>
      </c>
      <c r="W36">
        <v>11.494705666437259</v>
      </c>
      <c r="X36">
        <v>24.981825087034498</v>
      </c>
      <c r="Y36">
        <v>0</v>
      </c>
      <c r="Z36">
        <v>1.6638270000000002</v>
      </c>
      <c r="AA36">
        <v>7.1370748799999992</v>
      </c>
      <c r="AB36">
        <v>6.6920006399999998</v>
      </c>
      <c r="AC36">
        <v>2.4576389039999995</v>
      </c>
      <c r="AD36">
        <v>9.2585110799999999</v>
      </c>
      <c r="AE36">
        <v>12.546634099999999</v>
      </c>
      <c r="AF36">
        <v>0</v>
      </c>
      <c r="AG36">
        <v>0</v>
      </c>
      <c r="AH36">
        <v>17.820523890000004</v>
      </c>
      <c r="AI36">
        <v>0.80818574999999981</v>
      </c>
      <c r="AJ36">
        <v>0</v>
      </c>
      <c r="AK36">
        <v>13.37469885</v>
      </c>
      <c r="AL36">
        <v>0.76726000000000028</v>
      </c>
      <c r="AM36">
        <v>0</v>
      </c>
      <c r="AN36">
        <v>0</v>
      </c>
      <c r="AO36">
        <v>0.64893444</v>
      </c>
      <c r="AP36">
        <v>0.61821059999999994</v>
      </c>
      <c r="AQ36">
        <v>0</v>
      </c>
      <c r="AR36">
        <v>8.6928960000000011</v>
      </c>
      <c r="AS36">
        <v>4.2368419199999998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25.07978848842054</v>
      </c>
      <c r="BB36">
        <f t="shared" si="0"/>
        <v>669.65119225909905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79.995241411005594</v>
      </c>
      <c r="L37">
        <v>43.490667097707266</v>
      </c>
      <c r="M37">
        <v>0</v>
      </c>
      <c r="N37">
        <v>29.721797323135757</v>
      </c>
      <c r="O37">
        <v>50.293204488778059</v>
      </c>
      <c r="P37">
        <v>69.998700066113273</v>
      </c>
      <c r="Q37">
        <v>5.5413617406143345</v>
      </c>
      <c r="R37">
        <v>5.4144117485261214</v>
      </c>
      <c r="S37">
        <v>6.7128644147157193</v>
      </c>
      <c r="T37">
        <v>0</v>
      </c>
      <c r="U37">
        <v>275.80416121648136</v>
      </c>
      <c r="V37">
        <v>4.6050509708404803</v>
      </c>
      <c r="W37">
        <v>11.494705666437259</v>
      </c>
      <c r="X37">
        <v>24.981825087034498</v>
      </c>
      <c r="Y37">
        <v>0</v>
      </c>
      <c r="Z37">
        <v>1.6638270000000002</v>
      </c>
      <c r="AA37">
        <v>7.1370748799999992</v>
      </c>
      <c r="AB37">
        <v>6.6920006399999998</v>
      </c>
      <c r="AC37">
        <v>0</v>
      </c>
      <c r="AD37">
        <v>9.2585110799999999</v>
      </c>
      <c r="AE37">
        <v>12.546634099999999</v>
      </c>
      <c r="AF37">
        <v>0</v>
      </c>
      <c r="AG37">
        <v>0</v>
      </c>
      <c r="AH37">
        <v>17.820523890000004</v>
      </c>
      <c r="AI37">
        <v>0.80818574999999981</v>
      </c>
      <c r="AJ37">
        <v>0</v>
      </c>
      <c r="AK37">
        <v>13.37469885</v>
      </c>
      <c r="AL37">
        <v>0.76726000000000028</v>
      </c>
      <c r="AM37">
        <v>0</v>
      </c>
      <c r="AN37">
        <v>0</v>
      </c>
      <c r="AO37">
        <v>0.74750675999999994</v>
      </c>
      <c r="AP37">
        <v>0.61821059999999994</v>
      </c>
      <c r="AQ37">
        <v>0</v>
      </c>
      <c r="AR37">
        <v>8.6928960000000011</v>
      </c>
      <c r="AS37">
        <v>4.2368419199999998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24.996295659562861</v>
      </c>
      <c r="BB37">
        <f t="shared" si="0"/>
        <v>667.42186704182666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79.995241411005594</v>
      </c>
      <c r="L38">
        <v>43.490667097707266</v>
      </c>
      <c r="M38">
        <v>0</v>
      </c>
      <c r="N38">
        <v>29.721797323135757</v>
      </c>
      <c r="O38">
        <v>50.293204488778059</v>
      </c>
      <c r="P38">
        <v>69.998700066113273</v>
      </c>
      <c r="Q38">
        <v>5.5413617406143345</v>
      </c>
      <c r="R38">
        <v>5.397672210854239</v>
      </c>
      <c r="S38">
        <v>6.6892887815067548</v>
      </c>
      <c r="T38">
        <v>0</v>
      </c>
      <c r="U38">
        <v>275.80416121648136</v>
      </c>
      <c r="V38">
        <v>4.6050509708404803</v>
      </c>
      <c r="W38">
        <v>11.494705666437259</v>
      </c>
      <c r="X38">
        <v>24.981825087034498</v>
      </c>
      <c r="Y38">
        <v>0</v>
      </c>
      <c r="Z38">
        <v>1.6638270000000002</v>
      </c>
      <c r="AA38">
        <v>7.1370748799999992</v>
      </c>
      <c r="AB38">
        <v>6.6920006399999998</v>
      </c>
      <c r="AC38">
        <v>0</v>
      </c>
      <c r="AD38">
        <v>9.2585110799999999</v>
      </c>
      <c r="AE38">
        <v>12.546634099999999</v>
      </c>
      <c r="AF38">
        <v>0</v>
      </c>
      <c r="AG38">
        <v>0</v>
      </c>
      <c r="AH38">
        <v>11.880349259999999</v>
      </c>
      <c r="AI38">
        <v>0.80818574999999981</v>
      </c>
      <c r="AJ38">
        <v>0</v>
      </c>
      <c r="AK38">
        <v>13.37469885</v>
      </c>
      <c r="AL38">
        <v>0.76726000000000028</v>
      </c>
      <c r="AM38">
        <v>0</v>
      </c>
      <c r="AN38">
        <v>0</v>
      </c>
      <c r="AO38">
        <v>0.76169520000000002</v>
      </c>
      <c r="AP38">
        <v>0.61821059999999994</v>
      </c>
      <c r="AQ38">
        <v>0</v>
      </c>
      <c r="AR38">
        <v>8.6928960000000011</v>
      </c>
      <c r="AS38">
        <v>4.2368419199999998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24.780912220523305</v>
      </c>
      <c r="BB38">
        <f t="shared" si="0"/>
        <v>661.67094911998538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79.995241411005594</v>
      </c>
      <c r="L39">
        <v>43.490667097707266</v>
      </c>
      <c r="M39">
        <v>0</v>
      </c>
      <c r="N39">
        <v>29.925017995681042</v>
      </c>
      <c r="O39">
        <v>50.293204488778059</v>
      </c>
      <c r="P39">
        <v>69.998700066113273</v>
      </c>
      <c r="Q39">
        <v>5.5413617406143345</v>
      </c>
      <c r="R39">
        <v>5.397672210854239</v>
      </c>
      <c r="S39">
        <v>6.6846135807343083</v>
      </c>
      <c r="T39">
        <v>0</v>
      </c>
      <c r="U39">
        <v>275.80416121648136</v>
      </c>
      <c r="V39">
        <v>4.6050509708404803</v>
      </c>
      <c r="W39">
        <v>11.786528372093022</v>
      </c>
      <c r="X39">
        <v>24.981825087034498</v>
      </c>
      <c r="Y39">
        <v>0</v>
      </c>
      <c r="Z39">
        <v>1.6638270000000002</v>
      </c>
      <c r="AA39">
        <v>4.4145199999999996</v>
      </c>
      <c r="AB39">
        <v>6.6920006399999998</v>
      </c>
      <c r="AC39">
        <v>0</v>
      </c>
      <c r="AD39">
        <v>9.2585110799999999</v>
      </c>
      <c r="AE39">
        <v>12.546634099999999</v>
      </c>
      <c r="AF39">
        <v>0</v>
      </c>
      <c r="AG39">
        <v>0</v>
      </c>
      <c r="AH39">
        <v>4.8098580000000002</v>
      </c>
      <c r="AI39">
        <v>0.80818574999999981</v>
      </c>
      <c r="AJ39">
        <v>0</v>
      </c>
      <c r="AK39">
        <v>13.37469885</v>
      </c>
      <c r="AL39">
        <v>0.76726000000000028</v>
      </c>
      <c r="AM39">
        <v>0</v>
      </c>
      <c r="AN39">
        <v>0</v>
      </c>
      <c r="AO39">
        <v>0.77065631999999995</v>
      </c>
      <c r="AP39">
        <v>1.5617951999999999</v>
      </c>
      <c r="AQ39">
        <v>0</v>
      </c>
      <c r="AR39">
        <v>0.84124799999999988</v>
      </c>
      <c r="AS39">
        <v>4.2368419199999998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24.196027957101506</v>
      </c>
      <c r="BB39">
        <f t="shared" si="0"/>
        <v>646.05405314083566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79.995241411005594</v>
      </c>
      <c r="L40">
        <v>43.490667097707266</v>
      </c>
      <c r="M40">
        <v>0</v>
      </c>
      <c r="N40">
        <v>29.925017995681042</v>
      </c>
      <c r="O40">
        <v>50.293204488778059</v>
      </c>
      <c r="P40">
        <v>69.998700066113273</v>
      </c>
      <c r="Q40">
        <v>5.5413617406143345</v>
      </c>
      <c r="R40">
        <v>5.397672210854239</v>
      </c>
      <c r="S40">
        <v>6.6846135807343083</v>
      </c>
      <c r="T40">
        <v>0</v>
      </c>
      <c r="U40">
        <v>275.80416121648136</v>
      </c>
      <c r="V40">
        <v>4.6050509708404803</v>
      </c>
      <c r="W40">
        <v>11.786528372093022</v>
      </c>
      <c r="X40">
        <v>24.981825087034498</v>
      </c>
      <c r="Y40">
        <v>0</v>
      </c>
      <c r="Z40">
        <v>1.6638270000000002</v>
      </c>
      <c r="AA40">
        <v>0.92303599999999997</v>
      </c>
      <c r="AB40">
        <v>6.6920006399999998</v>
      </c>
      <c r="AC40">
        <v>0</v>
      </c>
      <c r="AD40">
        <v>9.2585110799999999</v>
      </c>
      <c r="AE40">
        <v>8.3426969599999996</v>
      </c>
      <c r="AF40">
        <v>0</v>
      </c>
      <c r="AG40">
        <v>0</v>
      </c>
      <c r="AH40">
        <v>0</v>
      </c>
      <c r="AI40">
        <v>0.80818574999999981</v>
      </c>
      <c r="AJ40">
        <v>0</v>
      </c>
      <c r="AK40">
        <v>13.37469885</v>
      </c>
      <c r="AL40">
        <v>0.76726000000000028</v>
      </c>
      <c r="AM40">
        <v>0</v>
      </c>
      <c r="AN40">
        <v>0</v>
      </c>
      <c r="AO40">
        <v>0.77065631999999995</v>
      </c>
      <c r="AP40">
        <v>1.5617951999999999</v>
      </c>
      <c r="AQ40">
        <v>0</v>
      </c>
      <c r="AR40">
        <v>0.84124799999999988</v>
      </c>
      <c r="AS40">
        <v>4.2368419199999998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23.744587271101505</v>
      </c>
      <c r="BB40">
        <f t="shared" si="0"/>
        <v>634.00021468683565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79.995241411005594</v>
      </c>
      <c r="L41">
        <v>43.490667097707266</v>
      </c>
      <c r="M41">
        <v>0</v>
      </c>
      <c r="N41">
        <v>29.925017995681042</v>
      </c>
      <c r="O41">
        <v>50.293204488778059</v>
      </c>
      <c r="P41">
        <v>69.2227731154846</v>
      </c>
      <c r="Q41">
        <v>5.5413617406143345</v>
      </c>
      <c r="R41">
        <v>5.397672210854239</v>
      </c>
      <c r="S41">
        <v>6.6846135807343083</v>
      </c>
      <c r="T41">
        <v>0</v>
      </c>
      <c r="U41">
        <v>275.80416121648136</v>
      </c>
      <c r="V41">
        <v>2.6039136315789473</v>
      </c>
      <c r="W41">
        <v>11.786528372093022</v>
      </c>
      <c r="X41">
        <v>24.981825087034498</v>
      </c>
      <c r="Y41">
        <v>0</v>
      </c>
      <c r="Z41">
        <v>0.16764000000000001</v>
      </c>
      <c r="AA41">
        <v>0</v>
      </c>
      <c r="AB41">
        <v>3.3189071999999999</v>
      </c>
      <c r="AC41">
        <v>0</v>
      </c>
      <c r="AD41">
        <v>6.9438833099999986</v>
      </c>
      <c r="AE41">
        <v>8.3426969599999996</v>
      </c>
      <c r="AF41">
        <v>0</v>
      </c>
      <c r="AG41">
        <v>0</v>
      </c>
      <c r="AH41">
        <v>0</v>
      </c>
      <c r="AI41">
        <v>0.80818574999999981</v>
      </c>
      <c r="AJ41">
        <v>0</v>
      </c>
      <c r="AK41">
        <v>13.37469885</v>
      </c>
      <c r="AL41">
        <v>0.76726000000000028</v>
      </c>
      <c r="AM41">
        <v>0</v>
      </c>
      <c r="AN41">
        <v>0</v>
      </c>
      <c r="AO41">
        <v>0.7870850399999999</v>
      </c>
      <c r="AP41">
        <v>0.61821059999999994</v>
      </c>
      <c r="AQ41">
        <v>0</v>
      </c>
      <c r="AR41">
        <v>0.84124799999999988</v>
      </c>
      <c r="AS41">
        <v>4.2368419199999998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23.31820476368814</v>
      </c>
      <c r="BB41">
        <f t="shared" si="0"/>
        <v>622.615432814359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79.995241411005594</v>
      </c>
      <c r="L42">
        <v>43.490667097707266</v>
      </c>
      <c r="M42">
        <v>0</v>
      </c>
      <c r="N42">
        <v>30.00067706989941</v>
      </c>
      <c r="O42">
        <v>50.293204488778059</v>
      </c>
      <c r="P42">
        <v>69.2227731154846</v>
      </c>
      <c r="Q42">
        <v>5.5413617406143345</v>
      </c>
      <c r="R42">
        <v>5.397672210854239</v>
      </c>
      <c r="S42">
        <v>6.6846135807343083</v>
      </c>
      <c r="T42">
        <v>0</v>
      </c>
      <c r="U42">
        <v>275.80416121648136</v>
      </c>
      <c r="V42">
        <v>2.6039136315789473</v>
      </c>
      <c r="W42">
        <v>11.786528372093022</v>
      </c>
      <c r="X42">
        <v>24.981825087034498</v>
      </c>
      <c r="Y42">
        <v>0</v>
      </c>
      <c r="Z42">
        <v>0</v>
      </c>
      <c r="AA42">
        <v>0</v>
      </c>
      <c r="AB42">
        <v>1.015992</v>
      </c>
      <c r="AC42">
        <v>0</v>
      </c>
      <c r="AD42">
        <v>4.6292555399999999</v>
      </c>
      <c r="AE42">
        <v>8.3426969599999996</v>
      </c>
      <c r="AF42">
        <v>0</v>
      </c>
      <c r="AG42">
        <v>0</v>
      </c>
      <c r="AH42">
        <v>0</v>
      </c>
      <c r="AI42">
        <v>0.80818574999999981</v>
      </c>
      <c r="AJ42">
        <v>0</v>
      </c>
      <c r="AK42">
        <v>13.37469885</v>
      </c>
      <c r="AL42">
        <v>0.76726000000000028</v>
      </c>
      <c r="AM42">
        <v>0</v>
      </c>
      <c r="AN42">
        <v>0</v>
      </c>
      <c r="AO42">
        <v>0.79455263999999981</v>
      </c>
      <c r="AP42">
        <v>0.61821059999999994</v>
      </c>
      <c r="AQ42">
        <v>0</v>
      </c>
      <c r="AR42">
        <v>0.84124799999999988</v>
      </c>
      <c r="AS42">
        <v>2.7334463999999996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23.094188041957366</v>
      </c>
      <c r="BB42">
        <f t="shared" si="0"/>
        <v>616.63399772030823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79.995241411005594</v>
      </c>
      <c r="L43">
        <v>43.490667097707266</v>
      </c>
      <c r="M43">
        <v>0</v>
      </c>
      <c r="N43">
        <v>30.00067706989941</v>
      </c>
      <c r="O43">
        <v>50.383738720262514</v>
      </c>
      <c r="P43">
        <v>69.2227731154846</v>
      </c>
      <c r="Q43">
        <v>5.5413617406143345</v>
      </c>
      <c r="R43">
        <v>5.380968639921722</v>
      </c>
      <c r="S43">
        <v>6.6846135807343083</v>
      </c>
      <c r="T43">
        <v>0</v>
      </c>
      <c r="U43">
        <v>275.80416121648136</v>
      </c>
      <c r="V43">
        <v>2.6039136315789473</v>
      </c>
      <c r="W43">
        <v>11.786528372093022</v>
      </c>
      <c r="X43">
        <v>24.981825087034498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8.3426969599999996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13.37469885</v>
      </c>
      <c r="AL43">
        <v>0.76726000000000028</v>
      </c>
      <c r="AM43">
        <v>0</v>
      </c>
      <c r="AN43">
        <v>0</v>
      </c>
      <c r="AO43">
        <v>0.8027669999999999</v>
      </c>
      <c r="AP43">
        <v>0.61821059999999994</v>
      </c>
      <c r="AQ43">
        <v>0</v>
      </c>
      <c r="AR43">
        <v>0.84124799999999988</v>
      </c>
      <c r="AS43">
        <v>3.4168080000000005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22.888850380116281</v>
      </c>
      <c r="BB43">
        <f t="shared" si="0"/>
        <v>611.15130871270117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79.995241411005594</v>
      </c>
      <c r="L44">
        <v>43.490667097707266</v>
      </c>
      <c r="M44">
        <v>0</v>
      </c>
      <c r="N44">
        <v>30.00067706989941</v>
      </c>
      <c r="O44">
        <v>50.383738720262514</v>
      </c>
      <c r="P44">
        <v>69.2227731154846</v>
      </c>
      <c r="Q44">
        <v>5.5413617406143345</v>
      </c>
      <c r="R44">
        <v>5.380968639921722</v>
      </c>
      <c r="S44">
        <v>6.6846135807343083</v>
      </c>
      <c r="T44">
        <v>0</v>
      </c>
      <c r="U44">
        <v>275.80416121648136</v>
      </c>
      <c r="V44">
        <v>2.6039136315789473</v>
      </c>
      <c r="W44">
        <v>11.786528372093022</v>
      </c>
      <c r="X44">
        <v>24.981825087034498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6.4199660200000004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13.37469885</v>
      </c>
      <c r="AL44">
        <v>0.76726000000000028</v>
      </c>
      <c r="AM44">
        <v>0</v>
      </c>
      <c r="AN44">
        <v>0</v>
      </c>
      <c r="AO44">
        <v>0.80724756000000009</v>
      </c>
      <c r="AP44">
        <v>0.61821059999999994</v>
      </c>
      <c r="AQ44">
        <v>0</v>
      </c>
      <c r="AR44">
        <v>0.84124799999999988</v>
      </c>
      <c r="AS44">
        <v>3.4168080000000005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22.819601558916283</v>
      </c>
      <c r="BB44">
        <f t="shared" si="0"/>
        <v>609.3023071539011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79.995241411005594</v>
      </c>
      <c r="L45">
        <v>43.490667097707266</v>
      </c>
      <c r="M45">
        <v>0</v>
      </c>
      <c r="N45">
        <v>30.00067706989941</v>
      </c>
      <c r="O45">
        <v>50.383738720262514</v>
      </c>
      <c r="P45">
        <v>69.2227731154846</v>
      </c>
      <c r="Q45">
        <v>5.5413617406143345</v>
      </c>
      <c r="R45">
        <v>5.380968639921722</v>
      </c>
      <c r="S45">
        <v>6.6846135807343083</v>
      </c>
      <c r="T45">
        <v>0</v>
      </c>
      <c r="U45">
        <v>275.80416121648136</v>
      </c>
      <c r="V45">
        <v>2.6039136315789473</v>
      </c>
      <c r="W45">
        <v>11.786528372093022</v>
      </c>
      <c r="X45">
        <v>24.981825087034498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3.9106392000000003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13.37469885</v>
      </c>
      <c r="AL45">
        <v>0.76726000000000028</v>
      </c>
      <c r="AM45">
        <v>0</v>
      </c>
      <c r="AN45">
        <v>0</v>
      </c>
      <c r="AO45">
        <v>0.81994248000000003</v>
      </c>
      <c r="AP45">
        <v>0.61821059999999994</v>
      </c>
      <c r="AQ45">
        <v>0</v>
      </c>
      <c r="AR45">
        <v>1.6824959999999998</v>
      </c>
      <c r="AS45">
        <v>4.1001695999999992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22.784511726116278</v>
      </c>
      <c r="BB45">
        <f t="shared" si="0"/>
        <v>608.36537468670122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79.995241411005594</v>
      </c>
      <c r="L46">
        <v>43.490667097707266</v>
      </c>
      <c r="M46">
        <v>0</v>
      </c>
      <c r="N46">
        <v>30.00067706989941</v>
      </c>
      <c r="O46">
        <v>50.383738720262514</v>
      </c>
      <c r="P46">
        <v>69.2227731154846</v>
      </c>
      <c r="Q46">
        <v>5.5413617406143345</v>
      </c>
      <c r="R46">
        <v>5.380968639921722</v>
      </c>
      <c r="S46">
        <v>6.6846135807343083</v>
      </c>
      <c r="T46">
        <v>0</v>
      </c>
      <c r="U46">
        <v>275.80416121648136</v>
      </c>
      <c r="V46">
        <v>2.6039136315789473</v>
      </c>
      <c r="W46">
        <v>11.786528372093022</v>
      </c>
      <c r="X46">
        <v>24.981825087034498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13.37469885</v>
      </c>
      <c r="AL46">
        <v>0.76726000000000028</v>
      </c>
      <c r="AM46">
        <v>0</v>
      </c>
      <c r="AN46">
        <v>0</v>
      </c>
      <c r="AO46">
        <v>0.83114387999999995</v>
      </c>
      <c r="AP46">
        <v>0.61821059999999994</v>
      </c>
      <c r="AQ46">
        <v>0</v>
      </c>
      <c r="AR46">
        <v>1.6824959999999998</v>
      </c>
      <c r="AS46">
        <v>4.1001695999999992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22.643741919716277</v>
      </c>
      <c r="BB46">
        <f t="shared" si="0"/>
        <v>604.60670669310127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79.995241411005594</v>
      </c>
      <c r="L47">
        <v>43.490667097707266</v>
      </c>
      <c r="M47">
        <v>0</v>
      </c>
      <c r="N47">
        <v>30.00067706989941</v>
      </c>
      <c r="O47">
        <v>50.383738720262514</v>
      </c>
      <c r="P47">
        <v>69.2227731154846</v>
      </c>
      <c r="Q47">
        <v>5.5413617406143345</v>
      </c>
      <c r="R47">
        <v>5.380968639921722</v>
      </c>
      <c r="S47">
        <v>6.6846135807343083</v>
      </c>
      <c r="T47">
        <v>0</v>
      </c>
      <c r="U47">
        <v>275.80416121648136</v>
      </c>
      <c r="V47">
        <v>2.6039136315789473</v>
      </c>
      <c r="W47">
        <v>11.786528372093022</v>
      </c>
      <c r="X47">
        <v>24.981825087034498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13.37469885</v>
      </c>
      <c r="AL47">
        <v>0.76726000000000028</v>
      </c>
      <c r="AM47">
        <v>0</v>
      </c>
      <c r="AN47">
        <v>0</v>
      </c>
      <c r="AO47">
        <v>0.83861147999999996</v>
      </c>
      <c r="AP47">
        <v>0.61821059999999994</v>
      </c>
      <c r="AQ47">
        <v>0</v>
      </c>
      <c r="AR47">
        <v>8.6928960000000011</v>
      </c>
      <c r="AS47">
        <v>4.1001695999999992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22.897086853716278</v>
      </c>
      <c r="BB47">
        <f t="shared" si="0"/>
        <v>611.37122935910133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79.995241411005594</v>
      </c>
      <c r="L48">
        <v>43.490667097707266</v>
      </c>
      <c r="M48">
        <v>0</v>
      </c>
      <c r="N48">
        <v>30.00067706989941</v>
      </c>
      <c r="O48">
        <v>50.383738720262514</v>
      </c>
      <c r="P48">
        <v>69.2227731154846</v>
      </c>
      <c r="Q48">
        <v>5.5413617406143345</v>
      </c>
      <c r="R48">
        <v>5.380968639921722</v>
      </c>
      <c r="S48">
        <v>6.6846135807343083</v>
      </c>
      <c r="T48">
        <v>0</v>
      </c>
      <c r="U48">
        <v>275.80416121648136</v>
      </c>
      <c r="V48">
        <v>2.6039136315789473</v>
      </c>
      <c r="W48">
        <v>11.786528372093022</v>
      </c>
      <c r="X48">
        <v>24.981825087034498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13.37469885</v>
      </c>
      <c r="AL48">
        <v>0.76726000000000028</v>
      </c>
      <c r="AM48">
        <v>0</v>
      </c>
      <c r="AN48">
        <v>0</v>
      </c>
      <c r="AO48">
        <v>0.85055964000000006</v>
      </c>
      <c r="AP48">
        <v>0.61821059999999994</v>
      </c>
      <c r="AQ48">
        <v>0</v>
      </c>
      <c r="AR48">
        <v>8.6928960000000011</v>
      </c>
      <c r="AS48">
        <v>4.1001695999999992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22.897518399716279</v>
      </c>
      <c r="BB48">
        <f t="shared" si="0"/>
        <v>611.38274597310124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79.995241411005594</v>
      </c>
      <c r="L49">
        <v>43.490667097707266</v>
      </c>
      <c r="M49">
        <v>0</v>
      </c>
      <c r="N49">
        <v>30.00067706989941</v>
      </c>
      <c r="O49">
        <v>50.383738720262514</v>
      </c>
      <c r="P49">
        <v>69.970857610935553</v>
      </c>
      <c r="Q49">
        <v>5.5413617406143345</v>
      </c>
      <c r="R49">
        <v>5.380968639921722</v>
      </c>
      <c r="S49">
        <v>6.6846135807343083</v>
      </c>
      <c r="T49">
        <v>0</v>
      </c>
      <c r="U49">
        <v>275.80416121648136</v>
      </c>
      <c r="V49">
        <v>3.8176040827586206</v>
      </c>
      <c r="W49">
        <v>11.786528372093022</v>
      </c>
      <c r="X49">
        <v>24.981825087034498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13.37469885</v>
      </c>
      <c r="AL49">
        <v>0.76726000000000028</v>
      </c>
      <c r="AM49">
        <v>0</v>
      </c>
      <c r="AN49">
        <v>0</v>
      </c>
      <c r="AO49">
        <v>0.85578695999999987</v>
      </c>
      <c r="AP49">
        <v>0.61821059999999994</v>
      </c>
      <c r="AQ49">
        <v>0</v>
      </c>
      <c r="AR49">
        <v>0.84124799999999988</v>
      </c>
      <c r="AS49">
        <v>2.7334463999999996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22.635743973711314</v>
      </c>
      <c r="BB49">
        <f t="shared" si="0"/>
        <v>604.39315146573688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79.995241411005594</v>
      </c>
      <c r="L50">
        <v>43.490667097707266</v>
      </c>
      <c r="M50">
        <v>0</v>
      </c>
      <c r="N50">
        <v>30.00067706989941</v>
      </c>
      <c r="O50">
        <v>50.383738720262514</v>
      </c>
      <c r="P50">
        <v>69.998700066113273</v>
      </c>
      <c r="Q50">
        <v>5.5413617406143345</v>
      </c>
      <c r="R50">
        <v>5.380968639921722</v>
      </c>
      <c r="S50">
        <v>6.6846135807343083</v>
      </c>
      <c r="T50">
        <v>0</v>
      </c>
      <c r="U50">
        <v>275.80416121648136</v>
      </c>
      <c r="V50">
        <v>3.8176040827586206</v>
      </c>
      <c r="W50">
        <v>11.786528372093022</v>
      </c>
      <c r="X50">
        <v>24.981825087034498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13.37469885</v>
      </c>
      <c r="AL50">
        <v>0.76726000000000028</v>
      </c>
      <c r="AM50">
        <v>0</v>
      </c>
      <c r="AN50">
        <v>0</v>
      </c>
      <c r="AO50">
        <v>0.85877400000000004</v>
      </c>
      <c r="AP50">
        <v>0.61821059999999994</v>
      </c>
      <c r="AQ50">
        <v>0</v>
      </c>
      <c r="AR50">
        <v>0.84124799999999988</v>
      </c>
      <c r="AS50">
        <v>2.7334463999999996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22.636856715581853</v>
      </c>
      <c r="BB50">
        <f t="shared" si="0"/>
        <v>604.42286821904406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79.995241411005594</v>
      </c>
      <c r="L51">
        <v>13.995891319074808</v>
      </c>
      <c r="M51">
        <v>0</v>
      </c>
      <c r="N51">
        <v>30.00067706989941</v>
      </c>
      <c r="O51">
        <v>50.383738720262514</v>
      </c>
      <c r="P51">
        <v>69.998700066113273</v>
      </c>
      <c r="Q51">
        <v>0.99584799999999984</v>
      </c>
      <c r="R51">
        <v>5.380968639921722</v>
      </c>
      <c r="S51">
        <v>2.0018532535885165</v>
      </c>
      <c r="T51">
        <v>0</v>
      </c>
      <c r="U51">
        <v>275.80416121648136</v>
      </c>
      <c r="V51">
        <v>4.6050509708404803</v>
      </c>
      <c r="W51">
        <v>11.786528372093022</v>
      </c>
      <c r="X51">
        <v>24.981825087034498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13.37469885</v>
      </c>
      <c r="AL51">
        <v>0.76726000000000028</v>
      </c>
      <c r="AM51">
        <v>0</v>
      </c>
      <c r="AN51">
        <v>0</v>
      </c>
      <c r="AO51">
        <v>0.87370919999999985</v>
      </c>
      <c r="AP51">
        <v>0.61821059999999994</v>
      </c>
      <c r="AQ51">
        <v>0</v>
      </c>
      <c r="AR51">
        <v>0.84124799999999988</v>
      </c>
      <c r="AS51">
        <v>2.7334463999999996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21.267920713541297</v>
      </c>
      <c r="BB51">
        <f t="shared" si="0"/>
        <v>567.87113646277373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79.995241411005594</v>
      </c>
      <c r="L52">
        <v>13.995891319074808</v>
      </c>
      <c r="M52">
        <v>0</v>
      </c>
      <c r="N52">
        <v>30.00067706989941</v>
      </c>
      <c r="O52">
        <v>50.383738720262514</v>
      </c>
      <c r="P52">
        <v>69.998700066113273</v>
      </c>
      <c r="Q52">
        <v>0.99584799999999984</v>
      </c>
      <c r="R52">
        <v>5.380968639921722</v>
      </c>
      <c r="S52">
        <v>2.0018532535885165</v>
      </c>
      <c r="T52">
        <v>0</v>
      </c>
      <c r="U52">
        <v>275.80416121648136</v>
      </c>
      <c r="V52">
        <v>4.6050509708404803</v>
      </c>
      <c r="W52">
        <v>11.786528372093022</v>
      </c>
      <c r="X52">
        <v>24.981825087034498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13.37469885</v>
      </c>
      <c r="AL52">
        <v>0.76726000000000028</v>
      </c>
      <c r="AM52">
        <v>0</v>
      </c>
      <c r="AN52">
        <v>0</v>
      </c>
      <c r="AO52">
        <v>0.88565735999999995</v>
      </c>
      <c r="AP52">
        <v>0.61821059999999994</v>
      </c>
      <c r="AQ52">
        <v>0</v>
      </c>
      <c r="AR52">
        <v>0.84124799999999988</v>
      </c>
      <c r="AS52">
        <v>2.7334463999999996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21.268352005541296</v>
      </c>
      <c r="BB52">
        <f t="shared" si="0"/>
        <v>567.88265333077379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39.371025973131367</v>
      </c>
      <c r="L53">
        <v>13.995891319074808</v>
      </c>
      <c r="M53">
        <v>0</v>
      </c>
      <c r="N53">
        <v>30.00067706989941</v>
      </c>
      <c r="O53">
        <v>50.383738720262514</v>
      </c>
      <c r="P53">
        <v>69.998700066113273</v>
      </c>
      <c r="Q53">
        <v>0.99584799999999984</v>
      </c>
      <c r="R53">
        <v>5.380968639921722</v>
      </c>
      <c r="S53">
        <v>2.0018532535885165</v>
      </c>
      <c r="T53">
        <v>0</v>
      </c>
      <c r="U53">
        <v>275.80416121648136</v>
      </c>
      <c r="V53">
        <v>0</v>
      </c>
      <c r="W53">
        <v>11.786528372093022</v>
      </c>
      <c r="X53">
        <v>24.981825087034498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13.37469885</v>
      </c>
      <c r="AL53">
        <v>0.76726000000000028</v>
      </c>
      <c r="AM53">
        <v>0</v>
      </c>
      <c r="AN53">
        <v>0</v>
      </c>
      <c r="AO53">
        <v>0.52497227999999985</v>
      </c>
      <c r="AP53">
        <v>0.61821059999999994</v>
      </c>
      <c r="AQ53">
        <v>0</v>
      </c>
      <c r="AR53">
        <v>1.6824959999999998</v>
      </c>
      <c r="AS53">
        <v>2.7334463999999996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19.652923725413196</v>
      </c>
      <c r="BB53">
        <f t="shared" si="0"/>
        <v>524.7493781221873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38.99634770965956</v>
      </c>
      <c r="L54">
        <v>13.996116099513872</v>
      </c>
      <c r="M54">
        <v>0</v>
      </c>
      <c r="N54">
        <v>30.00067706989941</v>
      </c>
      <c r="O54">
        <v>50.383738720262514</v>
      </c>
      <c r="P54">
        <v>69.998700066113273</v>
      </c>
      <c r="Q54">
        <v>0.99555555555555542</v>
      </c>
      <c r="R54">
        <v>5.380968639921722</v>
      </c>
      <c r="S54">
        <v>2.0018532535885165</v>
      </c>
      <c r="T54">
        <v>0</v>
      </c>
      <c r="U54">
        <v>275.80416121648136</v>
      </c>
      <c r="V54">
        <v>0</v>
      </c>
      <c r="W54">
        <v>11.786528372093022</v>
      </c>
      <c r="X54">
        <v>24.981825087034498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13.37469885</v>
      </c>
      <c r="AL54">
        <v>0.76726000000000028</v>
      </c>
      <c r="AM54">
        <v>0</v>
      </c>
      <c r="AN54">
        <v>0</v>
      </c>
      <c r="AO54">
        <v>0.5533491599999999</v>
      </c>
      <c r="AP54">
        <v>0.61821059999999994</v>
      </c>
      <c r="AQ54">
        <v>0</v>
      </c>
      <c r="AR54">
        <v>1.6824959999999998</v>
      </c>
      <c r="AS54">
        <v>2.7334463999999996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19.640419772034736</v>
      </c>
      <c r="BB54">
        <f t="shared" si="0"/>
        <v>524.41551302808853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39.089276048836169</v>
      </c>
      <c r="L55">
        <v>14.005098672144378</v>
      </c>
      <c r="M55">
        <v>0</v>
      </c>
      <c r="N55">
        <v>30.00067706989941</v>
      </c>
      <c r="O55">
        <v>50.383738720262514</v>
      </c>
      <c r="P55">
        <v>69.998700066113273</v>
      </c>
      <c r="Q55">
        <v>0.99555555555555542</v>
      </c>
      <c r="R55">
        <v>5.380968639921722</v>
      </c>
      <c r="S55">
        <v>2.0121910090865609</v>
      </c>
      <c r="T55">
        <v>0</v>
      </c>
      <c r="U55">
        <v>275.80416121648136</v>
      </c>
      <c r="V55">
        <v>0</v>
      </c>
      <c r="W55">
        <v>11.786528372093022</v>
      </c>
      <c r="X55">
        <v>24.981825087034498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13.37469885</v>
      </c>
      <c r="AL55">
        <v>0.76726000000000028</v>
      </c>
      <c r="AM55">
        <v>0</v>
      </c>
      <c r="AN55">
        <v>0</v>
      </c>
      <c r="AO55">
        <v>0.57799223999999993</v>
      </c>
      <c r="AP55">
        <v>0.61821059999999994</v>
      </c>
      <c r="AQ55">
        <v>0</v>
      </c>
      <c r="AR55">
        <v>3.3649919999999995</v>
      </c>
      <c r="AS55">
        <v>2.7334463999999996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19.706099968697742</v>
      </c>
      <c r="BB55">
        <f t="shared" si="0"/>
        <v>526.16922057873057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39.089276048836169</v>
      </c>
      <c r="L56">
        <v>13.996424267100975</v>
      </c>
      <c r="M56">
        <v>0</v>
      </c>
      <c r="N56">
        <v>30.000664637606395</v>
      </c>
      <c r="O56">
        <v>50.383738720262514</v>
      </c>
      <c r="P56">
        <v>69.998700066113273</v>
      </c>
      <c r="Q56">
        <v>0.99555555555555542</v>
      </c>
      <c r="R56">
        <v>5.380968639921722</v>
      </c>
      <c r="S56">
        <v>2.0121910090865609</v>
      </c>
      <c r="T56">
        <v>0</v>
      </c>
      <c r="U56">
        <v>275.80416121648136</v>
      </c>
      <c r="V56">
        <v>0</v>
      </c>
      <c r="W56">
        <v>11.786528372093022</v>
      </c>
      <c r="X56">
        <v>24.981825087034498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13.37469885</v>
      </c>
      <c r="AL56">
        <v>0.76726000000000028</v>
      </c>
      <c r="AM56">
        <v>0</v>
      </c>
      <c r="AN56">
        <v>0</v>
      </c>
      <c r="AO56">
        <v>0.58172603999999994</v>
      </c>
      <c r="AP56">
        <v>0.61821059999999994</v>
      </c>
      <c r="AQ56">
        <v>0</v>
      </c>
      <c r="AR56">
        <v>3.3649919999999995</v>
      </c>
      <c r="AS56">
        <v>2.7334463999999996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19.705920945383959</v>
      </c>
      <c r="BB56">
        <f t="shared" si="0"/>
        <v>526.16444656470821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39.090600664451827</v>
      </c>
      <c r="L57">
        <v>13.996424267100975</v>
      </c>
      <c r="M57">
        <v>0</v>
      </c>
      <c r="N57">
        <v>30.000664637606395</v>
      </c>
      <c r="O57">
        <v>50.383738720262514</v>
      </c>
      <c r="P57">
        <v>69.998700066113273</v>
      </c>
      <c r="Q57">
        <v>0.99555555555555542</v>
      </c>
      <c r="R57">
        <v>5.380968639921722</v>
      </c>
      <c r="S57">
        <v>2.0121910090865609</v>
      </c>
      <c r="T57">
        <v>0</v>
      </c>
      <c r="U57">
        <v>275.80416121648136</v>
      </c>
      <c r="V57">
        <v>0</v>
      </c>
      <c r="W57">
        <v>11.786528372093022</v>
      </c>
      <c r="X57">
        <v>24.981825087034498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13.37469885</v>
      </c>
      <c r="AL57">
        <v>0.76726000000000028</v>
      </c>
      <c r="AM57">
        <v>0</v>
      </c>
      <c r="AN57">
        <v>0</v>
      </c>
      <c r="AO57">
        <v>0.58172603999999994</v>
      </c>
      <c r="AP57">
        <v>0.61821059999999994</v>
      </c>
      <c r="AQ57">
        <v>0</v>
      </c>
      <c r="AR57">
        <v>3.3649919999999995</v>
      </c>
      <c r="AS57">
        <v>2.7334463999999996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19.705968740522124</v>
      </c>
      <c r="BB57">
        <f t="shared" si="0"/>
        <v>526.16572338518563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39.090600664451827</v>
      </c>
      <c r="L58">
        <v>13.996424267100975</v>
      </c>
      <c r="M58">
        <v>0</v>
      </c>
      <c r="N58">
        <v>30.000664637606395</v>
      </c>
      <c r="O58">
        <v>50.383738720262514</v>
      </c>
      <c r="P58">
        <v>69.998700066113273</v>
      </c>
      <c r="Q58">
        <v>0.99555555555555542</v>
      </c>
      <c r="R58">
        <v>5.380968639921722</v>
      </c>
      <c r="S58">
        <v>2.0121910090865609</v>
      </c>
      <c r="T58">
        <v>0</v>
      </c>
      <c r="U58">
        <v>275.80416121648136</v>
      </c>
      <c r="V58">
        <v>0</v>
      </c>
      <c r="W58">
        <v>11.786528372093022</v>
      </c>
      <c r="X58">
        <v>24.981825087034498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13.37469885</v>
      </c>
      <c r="AL58">
        <v>3.2461000000000002</v>
      </c>
      <c r="AM58">
        <v>0</v>
      </c>
      <c r="AN58">
        <v>0</v>
      </c>
      <c r="AO58">
        <v>0.58023252000000003</v>
      </c>
      <c r="AP58">
        <v>0.61821059999999994</v>
      </c>
      <c r="AQ58">
        <v>0</v>
      </c>
      <c r="AR58">
        <v>3.3649919999999995</v>
      </c>
      <c r="AS58">
        <v>2.7334463999999996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19.795401046997164</v>
      </c>
      <c r="BB58">
        <f t="shared" si="0"/>
        <v>528.55363755871053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40.057237735711745</v>
      </c>
      <c r="L59">
        <v>13.996424267100975</v>
      </c>
      <c r="M59">
        <v>0</v>
      </c>
      <c r="N59">
        <v>30.000664637606395</v>
      </c>
      <c r="O59">
        <v>50.383738720262514</v>
      </c>
      <c r="P59">
        <v>69.998700066113273</v>
      </c>
      <c r="Q59">
        <v>0.99555555555555542</v>
      </c>
      <c r="R59">
        <v>5.380968639921722</v>
      </c>
      <c r="S59">
        <v>2.0121910090865609</v>
      </c>
      <c r="T59">
        <v>0</v>
      </c>
      <c r="U59">
        <v>275.80416121648136</v>
      </c>
      <c r="V59">
        <v>0</v>
      </c>
      <c r="W59">
        <v>11.786528372093022</v>
      </c>
      <c r="X59">
        <v>24.981825087034498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13.37469885</v>
      </c>
      <c r="AL59">
        <v>16.968250000000005</v>
      </c>
      <c r="AM59">
        <v>0</v>
      </c>
      <c r="AN59">
        <v>0</v>
      </c>
      <c r="AO59">
        <v>0.58396631999999993</v>
      </c>
      <c r="AP59">
        <v>0.61821059999999994</v>
      </c>
      <c r="AQ59">
        <v>0</v>
      </c>
      <c r="AR59">
        <v>2.243328</v>
      </c>
      <c r="AS59">
        <v>2.7334463999999996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20.285309191993186</v>
      </c>
      <c r="BB59">
        <f t="shared" si="0"/>
        <v>541.63458628497449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39.09050743884174</v>
      </c>
      <c r="L60">
        <v>13.996424267100975</v>
      </c>
      <c r="M60">
        <v>0</v>
      </c>
      <c r="N60">
        <v>30.000664637606395</v>
      </c>
      <c r="O60">
        <v>50.383738720262514</v>
      </c>
      <c r="P60">
        <v>69.998700066113273</v>
      </c>
      <c r="Q60">
        <v>0.99555555555555542</v>
      </c>
      <c r="R60">
        <v>5.380968639921722</v>
      </c>
      <c r="S60">
        <v>2.0121910090865609</v>
      </c>
      <c r="T60">
        <v>0</v>
      </c>
      <c r="U60">
        <v>275.80416121648136</v>
      </c>
      <c r="V60">
        <v>0</v>
      </c>
      <c r="W60">
        <v>11.786528372093022</v>
      </c>
      <c r="X60">
        <v>24.981825087034498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13.37469885</v>
      </c>
      <c r="AL60">
        <v>16.968250000000005</v>
      </c>
      <c r="AM60">
        <v>0</v>
      </c>
      <c r="AN60">
        <v>0</v>
      </c>
      <c r="AO60">
        <v>0.58023252000000003</v>
      </c>
      <c r="AP60">
        <v>0.61821059999999994</v>
      </c>
      <c r="AQ60">
        <v>0</v>
      </c>
      <c r="AR60">
        <v>2.243328</v>
      </c>
      <c r="AS60">
        <v>2.7334463999999996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20.250275292831905</v>
      </c>
      <c r="BB60">
        <f t="shared" si="0"/>
        <v>540.69915608726569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75.899785105468297</v>
      </c>
      <c r="L61">
        <v>13.996424267100975</v>
      </c>
      <c r="M61">
        <v>0</v>
      </c>
      <c r="N61">
        <v>30.000664637606395</v>
      </c>
      <c r="O61">
        <v>50.383738720262514</v>
      </c>
      <c r="P61">
        <v>69.998700066113273</v>
      </c>
      <c r="Q61">
        <v>0.99555555555555542</v>
      </c>
      <c r="R61">
        <v>5.380968639921722</v>
      </c>
      <c r="S61">
        <v>2.0121910090865609</v>
      </c>
      <c r="T61">
        <v>0</v>
      </c>
      <c r="U61">
        <v>275.80416121648136</v>
      </c>
      <c r="V61">
        <v>3.1206103779576586</v>
      </c>
      <c r="W61">
        <v>11.557623062898815</v>
      </c>
      <c r="X61">
        <v>24.981825087034498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13.37469885</v>
      </c>
      <c r="AL61">
        <v>16.968250000000005</v>
      </c>
      <c r="AM61">
        <v>0</v>
      </c>
      <c r="AN61">
        <v>0</v>
      </c>
      <c r="AO61">
        <v>0.5608167599999998</v>
      </c>
      <c r="AP61">
        <v>0.61821059999999994</v>
      </c>
      <c r="AQ61">
        <v>0</v>
      </c>
      <c r="AR61">
        <v>2.243328</v>
      </c>
      <c r="AS61">
        <v>2.7334463999999996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21.682779840639206</v>
      </c>
      <c r="BB61">
        <f t="shared" si="0"/>
        <v>578.94821851484846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79.044322475900557</v>
      </c>
      <c r="L62">
        <v>14.005098672144378</v>
      </c>
      <c r="M62">
        <v>0</v>
      </c>
      <c r="N62">
        <v>30.000664637606395</v>
      </c>
      <c r="O62">
        <v>50.383738720262514</v>
      </c>
      <c r="P62">
        <v>69.998700066113273</v>
      </c>
      <c r="Q62">
        <v>0.99555555555555542</v>
      </c>
      <c r="R62">
        <v>5.380968639921722</v>
      </c>
      <c r="S62">
        <v>2.0121910090865609</v>
      </c>
      <c r="T62">
        <v>0</v>
      </c>
      <c r="U62">
        <v>275.80416121648136</v>
      </c>
      <c r="V62">
        <v>3.1206103779576586</v>
      </c>
      <c r="W62">
        <v>11.557623062898815</v>
      </c>
      <c r="X62">
        <v>24.981825087034498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13.37469885</v>
      </c>
      <c r="AL62">
        <v>6.4922000000000004</v>
      </c>
      <c r="AM62">
        <v>0</v>
      </c>
      <c r="AN62">
        <v>0</v>
      </c>
      <c r="AO62">
        <v>0.53841396000000008</v>
      </c>
      <c r="AP62">
        <v>0.61821059999999994</v>
      </c>
      <c r="AQ62">
        <v>0</v>
      </c>
      <c r="AR62">
        <v>2.243328</v>
      </c>
      <c r="AS62">
        <v>2.7334463999999996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21.417616329977371</v>
      </c>
      <c r="BB62">
        <f t="shared" si="0"/>
        <v>571.86814100098593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79.044025765039549</v>
      </c>
      <c r="L63">
        <v>14.005098672144378</v>
      </c>
      <c r="M63">
        <v>0</v>
      </c>
      <c r="N63">
        <v>30.000664637606395</v>
      </c>
      <c r="O63">
        <v>50.383738720262514</v>
      </c>
      <c r="P63">
        <v>69.998700066113273</v>
      </c>
      <c r="Q63">
        <v>5.1969054722222214</v>
      </c>
      <c r="R63">
        <v>5.380968639921722</v>
      </c>
      <c r="S63">
        <v>6.2356997998398711</v>
      </c>
      <c r="T63">
        <v>0</v>
      </c>
      <c r="U63">
        <v>275.80416121648136</v>
      </c>
      <c r="V63">
        <v>2.2708878092386655</v>
      </c>
      <c r="W63">
        <v>11.557623062898815</v>
      </c>
      <c r="X63">
        <v>24.981825087034498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13.37469885</v>
      </c>
      <c r="AL63">
        <v>0.76726000000000028</v>
      </c>
      <c r="AM63">
        <v>0</v>
      </c>
      <c r="AN63">
        <v>0</v>
      </c>
      <c r="AO63">
        <v>0.50929031999999996</v>
      </c>
      <c r="AP63">
        <v>0.61821059999999994</v>
      </c>
      <c r="AQ63">
        <v>0</v>
      </c>
      <c r="AR63">
        <v>3.3649919999999995</v>
      </c>
      <c r="AS63">
        <v>2.7334463999999996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21.523838262328908</v>
      </c>
      <c r="BB63">
        <f t="shared" si="0"/>
        <v>574.7043588564743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79.044235791749244</v>
      </c>
      <c r="L64">
        <v>13.99657986705955</v>
      </c>
      <c r="M64">
        <v>0</v>
      </c>
      <c r="N64">
        <v>30.000664637606395</v>
      </c>
      <c r="O64">
        <v>50.383738720262514</v>
      </c>
      <c r="P64">
        <v>69.998700066113273</v>
      </c>
      <c r="Q64">
        <v>5.1969054722222214</v>
      </c>
      <c r="R64">
        <v>5.380968639921722</v>
      </c>
      <c r="S64">
        <v>6.2356997998398711</v>
      </c>
      <c r="T64">
        <v>0</v>
      </c>
      <c r="U64">
        <v>275.80416121648136</v>
      </c>
      <c r="V64">
        <v>2.2708878092386655</v>
      </c>
      <c r="W64">
        <v>11.557623062898815</v>
      </c>
      <c r="X64">
        <v>24.981825087034498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13.37469885</v>
      </c>
      <c r="AL64">
        <v>0.76726000000000028</v>
      </c>
      <c r="AM64">
        <v>0</v>
      </c>
      <c r="AN64">
        <v>0</v>
      </c>
      <c r="AO64">
        <v>0.47269907999999994</v>
      </c>
      <c r="AP64">
        <v>0.61821059999999994</v>
      </c>
      <c r="AQ64">
        <v>0</v>
      </c>
      <c r="AR64">
        <v>3.3649919999999995</v>
      </c>
      <c r="AS64">
        <v>2.7334463999999996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21.52221751896635</v>
      </c>
      <c r="BB64">
        <f t="shared" si="0"/>
        <v>574.66107958146176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79.499654150738252</v>
      </c>
      <c r="L65">
        <v>43.509715137272885</v>
      </c>
      <c r="M65">
        <v>0</v>
      </c>
      <c r="N65">
        <v>30.000664637606395</v>
      </c>
      <c r="O65">
        <v>50.383738720262514</v>
      </c>
      <c r="P65">
        <v>69.998700066113273</v>
      </c>
      <c r="Q65">
        <v>5.1969054722222214</v>
      </c>
      <c r="R65">
        <v>5.380968639921722</v>
      </c>
      <c r="S65">
        <v>6.2356997998398711</v>
      </c>
      <c r="T65">
        <v>0</v>
      </c>
      <c r="U65">
        <v>275.80416121648136</v>
      </c>
      <c r="V65">
        <v>2.2498927859589042</v>
      </c>
      <c r="W65">
        <v>11.557623062898815</v>
      </c>
      <c r="X65">
        <v>24.981825087034498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13.37469885</v>
      </c>
      <c r="AL65">
        <v>0.76726000000000028</v>
      </c>
      <c r="AM65">
        <v>0</v>
      </c>
      <c r="AN65">
        <v>0</v>
      </c>
      <c r="AO65">
        <v>0.82292951999999997</v>
      </c>
      <c r="AP65">
        <v>0.61821059999999994</v>
      </c>
      <c r="AQ65">
        <v>0</v>
      </c>
      <c r="AR65">
        <v>3.3649919999999995</v>
      </c>
      <c r="AS65">
        <v>2.7334463999999996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22.61596777041386</v>
      </c>
      <c r="BB65">
        <f t="shared" si="0"/>
        <v>603.86511837593696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80.193944460570876</v>
      </c>
      <c r="L66">
        <v>43.511895708853878</v>
      </c>
      <c r="M66">
        <v>0</v>
      </c>
      <c r="N66">
        <v>30.000664637606395</v>
      </c>
      <c r="O66">
        <v>50.383738720262514</v>
      </c>
      <c r="P66">
        <v>69.998700066113273</v>
      </c>
      <c r="Q66">
        <v>5.1969054722222214</v>
      </c>
      <c r="R66">
        <v>5.380968639921722</v>
      </c>
      <c r="S66">
        <v>6.2356997998398711</v>
      </c>
      <c r="T66">
        <v>0</v>
      </c>
      <c r="U66">
        <v>275.80416121648136</v>
      </c>
      <c r="V66">
        <v>2.2498927859589042</v>
      </c>
      <c r="W66">
        <v>11.557623062898815</v>
      </c>
      <c r="X66">
        <v>24.981825087034498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13.37469885</v>
      </c>
      <c r="AL66">
        <v>0.76726000000000028</v>
      </c>
      <c r="AM66">
        <v>0</v>
      </c>
      <c r="AN66">
        <v>0</v>
      </c>
      <c r="AO66">
        <v>0.79007208000000007</v>
      </c>
      <c r="AP66">
        <v>0.61821059999999994</v>
      </c>
      <c r="AQ66">
        <v>0</v>
      </c>
      <c r="AR66">
        <v>3.3649919999999995</v>
      </c>
      <c r="AS66">
        <v>2.7334463999999996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22.63992419623127</v>
      </c>
      <c r="BB66">
        <f t="shared" si="0"/>
        <v>604.50477539153303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80.193118391433956</v>
      </c>
      <c r="L67">
        <v>43.489083026077985</v>
      </c>
      <c r="M67">
        <v>0</v>
      </c>
      <c r="N67">
        <v>30.00067706989941</v>
      </c>
      <c r="O67">
        <v>50.383738720262514</v>
      </c>
      <c r="P67">
        <v>69.998700066113273</v>
      </c>
      <c r="Q67">
        <v>5.1969054722222214</v>
      </c>
      <c r="R67">
        <v>5.380968639921722</v>
      </c>
      <c r="S67">
        <v>6.2356997998398711</v>
      </c>
      <c r="T67">
        <v>0</v>
      </c>
      <c r="U67">
        <v>275.80416121648136</v>
      </c>
      <c r="V67">
        <v>1.6263028395196508</v>
      </c>
      <c r="W67">
        <v>11.557623062898815</v>
      </c>
      <c r="X67">
        <v>24.981825087034498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1.3035463999999999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13.37469885</v>
      </c>
      <c r="AL67">
        <v>0.76726000000000028</v>
      </c>
      <c r="AM67">
        <v>0</v>
      </c>
      <c r="AN67">
        <v>0</v>
      </c>
      <c r="AO67">
        <v>0.73705211999999998</v>
      </c>
      <c r="AP67">
        <v>0.61821059999999994</v>
      </c>
      <c r="AQ67">
        <v>0</v>
      </c>
      <c r="AR67">
        <v>1.6824959999999998</v>
      </c>
      <c r="AS67">
        <v>2.7334463999999996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22.600965337173609</v>
      </c>
      <c r="BB67">
        <f t="shared" si="0"/>
        <v>603.4645484245317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80.193118391433956</v>
      </c>
      <c r="L68">
        <v>43.489083026077985</v>
      </c>
      <c r="M68">
        <v>0</v>
      </c>
      <c r="N68">
        <v>30.00067706989941</v>
      </c>
      <c r="O68">
        <v>50.383738720262514</v>
      </c>
      <c r="P68">
        <v>69.998700066113273</v>
      </c>
      <c r="Q68">
        <v>5.1969054722222214</v>
      </c>
      <c r="R68">
        <v>5.380968639921722</v>
      </c>
      <c r="S68">
        <v>6.2356997998398711</v>
      </c>
      <c r="T68">
        <v>0</v>
      </c>
      <c r="U68">
        <v>275.80416121648136</v>
      </c>
      <c r="V68">
        <v>1.6263028395196508</v>
      </c>
      <c r="W68">
        <v>11.557623062898815</v>
      </c>
      <c r="X68">
        <v>24.981825087034498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3.9106392000000003</v>
      </c>
      <c r="AF68">
        <v>0</v>
      </c>
      <c r="AG68">
        <v>0</v>
      </c>
      <c r="AH68">
        <v>4.8098580000000002</v>
      </c>
      <c r="AI68">
        <v>0</v>
      </c>
      <c r="AJ68">
        <v>0</v>
      </c>
      <c r="AK68">
        <v>13.37469885</v>
      </c>
      <c r="AL68">
        <v>0.76726000000000028</v>
      </c>
      <c r="AM68">
        <v>0</v>
      </c>
      <c r="AN68">
        <v>0</v>
      </c>
      <c r="AO68">
        <v>0.67880484000000008</v>
      </c>
      <c r="AP68">
        <v>0.61821059999999994</v>
      </c>
      <c r="AQ68">
        <v>0</v>
      </c>
      <c r="AR68">
        <v>1.6824959999999998</v>
      </c>
      <c r="AS68">
        <v>2.7334463999999996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22.866614797973607</v>
      </c>
      <c r="BB68">
        <f t="shared" ref="BB68:BB99" si="1">SUM(B68:AZ68)-BA68</f>
        <v>610.55760248373167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80.193118391433956</v>
      </c>
      <c r="L69">
        <v>43.490799023107265</v>
      </c>
      <c r="M69">
        <v>0</v>
      </c>
      <c r="N69">
        <v>30.00067706989941</v>
      </c>
      <c r="O69">
        <v>50.383738720262514</v>
      </c>
      <c r="P69">
        <v>69.998700066113273</v>
      </c>
      <c r="Q69">
        <v>5.5381077628032331</v>
      </c>
      <c r="R69">
        <v>5.380968639921722</v>
      </c>
      <c r="S69">
        <v>6.7000589854502559</v>
      </c>
      <c r="T69">
        <v>0</v>
      </c>
      <c r="U69">
        <v>275.80416121648136</v>
      </c>
      <c r="V69">
        <v>1.5850006666666665</v>
      </c>
      <c r="W69">
        <v>11.557623062898815</v>
      </c>
      <c r="X69">
        <v>24.981825087034498</v>
      </c>
      <c r="Y69">
        <v>0</v>
      </c>
      <c r="Z69">
        <v>0</v>
      </c>
      <c r="AA69">
        <v>0.96316799999999991</v>
      </c>
      <c r="AB69">
        <v>0</v>
      </c>
      <c r="AC69">
        <v>0</v>
      </c>
      <c r="AD69">
        <v>0</v>
      </c>
      <c r="AE69">
        <v>4.1713484799999998</v>
      </c>
      <c r="AF69">
        <v>0</v>
      </c>
      <c r="AG69">
        <v>0</v>
      </c>
      <c r="AH69">
        <v>11.880349259999999</v>
      </c>
      <c r="AI69">
        <v>0</v>
      </c>
      <c r="AJ69">
        <v>0</v>
      </c>
      <c r="AK69">
        <v>13.37469885</v>
      </c>
      <c r="AL69">
        <v>0.7082400000000002</v>
      </c>
      <c r="AM69">
        <v>0</v>
      </c>
      <c r="AN69">
        <v>0</v>
      </c>
      <c r="AO69">
        <v>0.56380380000000008</v>
      </c>
      <c r="AP69">
        <v>0.61821059999999994</v>
      </c>
      <c r="AQ69">
        <v>0</v>
      </c>
      <c r="AR69">
        <v>1.6824959999999998</v>
      </c>
      <c r="AS69">
        <v>2.6651102399999997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23.184944115968172</v>
      </c>
      <c r="BB69">
        <f t="shared" si="1"/>
        <v>619.05725980610487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80.193118391433956</v>
      </c>
      <c r="L70">
        <v>43.490667097707266</v>
      </c>
      <c r="M70">
        <v>0</v>
      </c>
      <c r="N70">
        <v>30.00067706989941</v>
      </c>
      <c r="O70">
        <v>50.383738720262514</v>
      </c>
      <c r="P70">
        <v>69.998700066113273</v>
      </c>
      <c r="Q70">
        <v>5.5413617406143345</v>
      </c>
      <c r="R70">
        <v>5.380968639921722</v>
      </c>
      <c r="S70">
        <v>6.7000589854502559</v>
      </c>
      <c r="T70">
        <v>0</v>
      </c>
      <c r="U70">
        <v>275.80416121648136</v>
      </c>
      <c r="V70">
        <v>1.5850006666666665</v>
      </c>
      <c r="W70">
        <v>11.557623062898815</v>
      </c>
      <c r="X70">
        <v>24.981825087034498</v>
      </c>
      <c r="Y70">
        <v>0</v>
      </c>
      <c r="Z70">
        <v>0</v>
      </c>
      <c r="AA70">
        <v>4.4145199999999996</v>
      </c>
      <c r="AB70">
        <v>0</v>
      </c>
      <c r="AC70">
        <v>2.4576389039999995</v>
      </c>
      <c r="AD70">
        <v>0.33545330000000001</v>
      </c>
      <c r="AE70">
        <v>7.1695051999999988</v>
      </c>
      <c r="AF70">
        <v>0</v>
      </c>
      <c r="AG70">
        <v>0</v>
      </c>
      <c r="AH70">
        <v>17.820523890000004</v>
      </c>
      <c r="AI70">
        <v>0</v>
      </c>
      <c r="AJ70">
        <v>0</v>
      </c>
      <c r="AK70">
        <v>13.37469885</v>
      </c>
      <c r="AL70">
        <v>0.7082400000000002</v>
      </c>
      <c r="AM70">
        <v>0</v>
      </c>
      <c r="AN70">
        <v>0</v>
      </c>
      <c r="AO70">
        <v>0.44133516</v>
      </c>
      <c r="AP70">
        <v>0.61821059999999994</v>
      </c>
      <c r="AQ70">
        <v>0</v>
      </c>
      <c r="AR70">
        <v>1.6824959999999998</v>
      </c>
      <c r="AS70">
        <v>2.6651102399999997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23.728734115193781</v>
      </c>
      <c r="BB70">
        <f t="shared" si="1"/>
        <v>633.5768987732904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80.193118391433956</v>
      </c>
      <c r="L71">
        <v>43.490667097707266</v>
      </c>
      <c r="M71">
        <v>0</v>
      </c>
      <c r="N71">
        <v>30.00067706989941</v>
      </c>
      <c r="O71">
        <v>50.383738720262514</v>
      </c>
      <c r="P71">
        <v>69.998700066113273</v>
      </c>
      <c r="Q71">
        <v>5.7172696960823108</v>
      </c>
      <c r="R71">
        <v>5.4464972742759805</v>
      </c>
      <c r="S71">
        <v>6.7375346623794208</v>
      </c>
      <c r="T71">
        <v>0</v>
      </c>
      <c r="U71">
        <v>275.80416121648136</v>
      </c>
      <c r="V71">
        <v>1.6384437554112554</v>
      </c>
      <c r="W71">
        <v>11.557623062898815</v>
      </c>
      <c r="X71">
        <v>24.981825087034498</v>
      </c>
      <c r="Y71">
        <v>0</v>
      </c>
      <c r="Z71">
        <v>0.27939999999999998</v>
      </c>
      <c r="AA71">
        <v>7.1370748799999992</v>
      </c>
      <c r="AB71">
        <v>1.015992</v>
      </c>
      <c r="AC71">
        <v>2.4576389039999995</v>
      </c>
      <c r="AD71">
        <v>2.3146277699999995</v>
      </c>
      <c r="AE71">
        <v>7.1695051999999988</v>
      </c>
      <c r="AF71">
        <v>0</v>
      </c>
      <c r="AG71">
        <v>0</v>
      </c>
      <c r="AH71">
        <v>23.760698519999998</v>
      </c>
      <c r="AI71">
        <v>0</v>
      </c>
      <c r="AJ71">
        <v>0</v>
      </c>
      <c r="AK71">
        <v>13.37469885</v>
      </c>
      <c r="AL71">
        <v>0.7082400000000002</v>
      </c>
      <c r="AM71">
        <v>1.3406374080000001</v>
      </c>
      <c r="AN71">
        <v>0</v>
      </c>
      <c r="AO71">
        <v>0.36068507999999999</v>
      </c>
      <c r="AP71">
        <v>0.61821059999999994</v>
      </c>
      <c r="AQ71">
        <v>0</v>
      </c>
      <c r="AR71">
        <v>2.8041599999999995</v>
      </c>
      <c r="AS71">
        <v>2.6651102399999997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24.257646200012651</v>
      </c>
      <c r="BB71">
        <f t="shared" si="1"/>
        <v>647.69928935196742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80.193118391433956</v>
      </c>
      <c r="L72">
        <v>43.490667097707266</v>
      </c>
      <c r="M72">
        <v>0</v>
      </c>
      <c r="N72">
        <v>30.00067706989941</v>
      </c>
      <c r="O72">
        <v>50.383738720262514</v>
      </c>
      <c r="P72">
        <v>69.998700066113273</v>
      </c>
      <c r="Q72">
        <v>5.6714121308576484</v>
      </c>
      <c r="R72">
        <v>5.4464972742759805</v>
      </c>
      <c r="S72">
        <v>6.7375346623794208</v>
      </c>
      <c r="T72">
        <v>0</v>
      </c>
      <c r="U72">
        <v>275.80416121648136</v>
      </c>
      <c r="V72">
        <v>1.6384437554112554</v>
      </c>
      <c r="W72">
        <v>11.557623062898815</v>
      </c>
      <c r="X72">
        <v>24.981825087034498</v>
      </c>
      <c r="Y72">
        <v>0</v>
      </c>
      <c r="Z72">
        <v>1.6646652</v>
      </c>
      <c r="AA72">
        <v>7.1370748799999992</v>
      </c>
      <c r="AB72">
        <v>3.3189071999999999</v>
      </c>
      <c r="AC72">
        <v>4.915277807999999</v>
      </c>
      <c r="AD72">
        <v>4.6292555399999999</v>
      </c>
      <c r="AE72">
        <v>7.8212784000000015</v>
      </c>
      <c r="AF72">
        <v>0</v>
      </c>
      <c r="AG72">
        <v>0</v>
      </c>
      <c r="AH72">
        <v>29.700873150000003</v>
      </c>
      <c r="AI72">
        <v>0</v>
      </c>
      <c r="AJ72">
        <v>0</v>
      </c>
      <c r="AK72">
        <v>13.37469885</v>
      </c>
      <c r="AL72">
        <v>0.7082400000000002</v>
      </c>
      <c r="AM72">
        <v>1.3406374080000001</v>
      </c>
      <c r="AN72">
        <v>0</v>
      </c>
      <c r="AO72">
        <v>0.29795723999999996</v>
      </c>
      <c r="AP72">
        <v>0.61821059999999994</v>
      </c>
      <c r="AQ72">
        <v>0</v>
      </c>
      <c r="AR72">
        <v>2.8041599999999995</v>
      </c>
      <c r="AS72">
        <v>2.6651102399999997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24.797117204519445</v>
      </c>
      <c r="BB72">
        <f t="shared" si="1"/>
        <v>662.10362784623601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80.193118391433956</v>
      </c>
      <c r="L73">
        <v>43.490667097707266</v>
      </c>
      <c r="M73">
        <v>0</v>
      </c>
      <c r="N73">
        <v>30.00067706989941</v>
      </c>
      <c r="O73">
        <v>50.383738720262514</v>
      </c>
      <c r="P73">
        <v>69.998700066113273</v>
      </c>
      <c r="Q73">
        <v>5.6714121308576484</v>
      </c>
      <c r="R73">
        <v>5.4464972742759805</v>
      </c>
      <c r="S73">
        <v>6.7375346623794208</v>
      </c>
      <c r="T73">
        <v>0</v>
      </c>
      <c r="U73">
        <v>275.80416121648136</v>
      </c>
      <c r="V73">
        <v>1.6997996150627614</v>
      </c>
      <c r="W73">
        <v>11.557623062898815</v>
      </c>
      <c r="X73">
        <v>24.981825087034498</v>
      </c>
      <c r="Y73">
        <v>0</v>
      </c>
      <c r="Z73">
        <v>1.8160999999999998</v>
      </c>
      <c r="AA73">
        <v>7.1370748799999992</v>
      </c>
      <c r="AB73">
        <v>6.6920006399999998</v>
      </c>
      <c r="AC73">
        <v>7.3803545019000003</v>
      </c>
      <c r="AD73">
        <v>6.9438833099999986</v>
      </c>
      <c r="AE73">
        <v>12.0578042</v>
      </c>
      <c r="AF73">
        <v>0</v>
      </c>
      <c r="AG73">
        <v>0</v>
      </c>
      <c r="AH73">
        <v>35.641047780000008</v>
      </c>
      <c r="AI73">
        <v>1.2930972000000001</v>
      </c>
      <c r="AJ73">
        <v>0</v>
      </c>
      <c r="AK73">
        <v>13.37469885</v>
      </c>
      <c r="AL73">
        <v>0.7082400000000002</v>
      </c>
      <c r="AM73">
        <v>1.3406374080000001</v>
      </c>
      <c r="AN73">
        <v>0</v>
      </c>
      <c r="AO73">
        <v>0.27928824000000002</v>
      </c>
      <c r="AP73">
        <v>0.78089759999999997</v>
      </c>
      <c r="AQ73">
        <v>0</v>
      </c>
      <c r="AR73">
        <v>2.8041599999999995</v>
      </c>
      <c r="AS73">
        <v>2.6651102399999997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25.518373798236979</v>
      </c>
      <c r="BB73">
        <f t="shared" si="1"/>
        <v>681.36177544606994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80.193118391433956</v>
      </c>
      <c r="L74">
        <v>43.490667097707266</v>
      </c>
      <c r="M74">
        <v>0</v>
      </c>
      <c r="N74">
        <v>30.00067706989941</v>
      </c>
      <c r="O74">
        <v>50.383738720262514</v>
      </c>
      <c r="P74">
        <v>69.998700066113273</v>
      </c>
      <c r="Q74">
        <v>5.6714121308576484</v>
      </c>
      <c r="R74">
        <v>5.4464972742759805</v>
      </c>
      <c r="S74">
        <v>6.7375346623794208</v>
      </c>
      <c r="T74">
        <v>0</v>
      </c>
      <c r="U74">
        <v>275.80416121648136</v>
      </c>
      <c r="V74">
        <v>1.803143964461994</v>
      </c>
      <c r="W74">
        <v>11.557623062898815</v>
      </c>
      <c r="X74">
        <v>24.981825087034498</v>
      </c>
      <c r="Y74">
        <v>0</v>
      </c>
      <c r="Z74">
        <v>3.3293303999999999</v>
      </c>
      <c r="AA74">
        <v>7.1370748799999992</v>
      </c>
      <c r="AB74">
        <v>10.03800096</v>
      </c>
      <c r="AC74">
        <v>7.3803545019000003</v>
      </c>
      <c r="AD74">
        <v>9.2585110799999999</v>
      </c>
      <c r="AE74">
        <v>12.5570624712</v>
      </c>
      <c r="AF74">
        <v>0</v>
      </c>
      <c r="AG74">
        <v>0</v>
      </c>
      <c r="AH74">
        <v>35.641047780000008</v>
      </c>
      <c r="AI74">
        <v>4.2025659000000006</v>
      </c>
      <c r="AJ74">
        <v>0</v>
      </c>
      <c r="AK74">
        <v>13.37469885</v>
      </c>
      <c r="AL74">
        <v>0.7082400000000002</v>
      </c>
      <c r="AM74">
        <v>1.3406374080000001</v>
      </c>
      <c r="AN74">
        <v>0</v>
      </c>
      <c r="AO74">
        <v>0.28824936000000001</v>
      </c>
      <c r="AP74">
        <v>0.78089759999999997</v>
      </c>
      <c r="AQ74">
        <v>0</v>
      </c>
      <c r="AR74">
        <v>2.8041599999999995</v>
      </c>
      <c r="AS74">
        <v>2.6651102399999997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25.904459352667622</v>
      </c>
      <c r="BB74">
        <f t="shared" si="1"/>
        <v>691.67058082223855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80.193118391433956</v>
      </c>
      <c r="L75">
        <v>43.490667097707266</v>
      </c>
      <c r="M75">
        <v>0</v>
      </c>
      <c r="N75">
        <v>30.00067706989941</v>
      </c>
      <c r="O75">
        <v>50.383738720262514</v>
      </c>
      <c r="P75">
        <v>69.998700066113273</v>
      </c>
      <c r="Q75">
        <v>5.6727535403726694</v>
      </c>
      <c r="R75">
        <v>5.4701431284840245</v>
      </c>
      <c r="S75">
        <v>6.7655280000000007</v>
      </c>
      <c r="T75">
        <v>0</v>
      </c>
      <c r="U75">
        <v>275.80416121648136</v>
      </c>
      <c r="V75">
        <v>2.230456731687898</v>
      </c>
      <c r="W75">
        <v>11.411039260969977</v>
      </c>
      <c r="X75">
        <v>24.981825087034498</v>
      </c>
      <c r="Y75">
        <v>0</v>
      </c>
      <c r="Z75">
        <v>3.3293303999999999</v>
      </c>
      <c r="AA75">
        <v>7.1370748799999992</v>
      </c>
      <c r="AB75">
        <v>10.03800096</v>
      </c>
      <c r="AC75">
        <v>7.3803545019000003</v>
      </c>
      <c r="AD75">
        <v>9.2585110799999999</v>
      </c>
      <c r="AE75">
        <v>12.5570624712</v>
      </c>
      <c r="AF75">
        <v>0</v>
      </c>
      <c r="AG75">
        <v>0</v>
      </c>
      <c r="AH75">
        <v>35.641047780000008</v>
      </c>
      <c r="AI75">
        <v>4.2025659000000006</v>
      </c>
      <c r="AJ75">
        <v>0</v>
      </c>
      <c r="AK75">
        <v>13.37469885</v>
      </c>
      <c r="AL75">
        <v>0.7082400000000002</v>
      </c>
      <c r="AM75">
        <v>1.3406374080000001</v>
      </c>
      <c r="AN75">
        <v>0</v>
      </c>
      <c r="AO75">
        <v>0.30542483999999992</v>
      </c>
      <c r="AP75">
        <v>0.78089759999999997</v>
      </c>
      <c r="AQ75">
        <v>0</v>
      </c>
      <c r="AR75">
        <v>2.8041599999999995</v>
      </c>
      <c r="AS75">
        <v>2.7334463999999996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25.919593492599255</v>
      </c>
      <c r="BB75">
        <f t="shared" si="1"/>
        <v>692.07466788894772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80.193118391433956</v>
      </c>
      <c r="L76">
        <v>43.490667097707266</v>
      </c>
      <c r="M76">
        <v>0</v>
      </c>
      <c r="N76">
        <v>30.00067706989941</v>
      </c>
      <c r="O76">
        <v>50.383738720262514</v>
      </c>
      <c r="P76">
        <v>69.998700066113273</v>
      </c>
      <c r="Q76">
        <v>5.6727535403726694</v>
      </c>
      <c r="R76">
        <v>5.4701431284840245</v>
      </c>
      <c r="S76">
        <v>6.7655280000000007</v>
      </c>
      <c r="T76">
        <v>0</v>
      </c>
      <c r="U76">
        <v>275.80416121648136</v>
      </c>
      <c r="V76">
        <v>2.230456731687898</v>
      </c>
      <c r="W76">
        <v>11.411039260969977</v>
      </c>
      <c r="X76">
        <v>24.981825087034498</v>
      </c>
      <c r="Y76">
        <v>0</v>
      </c>
      <c r="Z76">
        <v>3.3293303999999999</v>
      </c>
      <c r="AA76">
        <v>7.1370748799999992</v>
      </c>
      <c r="AB76">
        <v>10.03800096</v>
      </c>
      <c r="AC76">
        <v>7.3803545019000003</v>
      </c>
      <c r="AD76">
        <v>9.2585110799999999</v>
      </c>
      <c r="AE76">
        <v>12.5570624712</v>
      </c>
      <c r="AF76">
        <v>0</v>
      </c>
      <c r="AG76">
        <v>0</v>
      </c>
      <c r="AH76">
        <v>35.641047780000008</v>
      </c>
      <c r="AI76">
        <v>4.2025659000000006</v>
      </c>
      <c r="AJ76">
        <v>0</v>
      </c>
      <c r="AK76">
        <v>13.37469885</v>
      </c>
      <c r="AL76">
        <v>3.2461000000000002</v>
      </c>
      <c r="AM76">
        <v>1.3406374080000001</v>
      </c>
      <c r="AN76">
        <v>0</v>
      </c>
      <c r="AO76">
        <v>0.30766511999999996</v>
      </c>
      <c r="AP76">
        <v>0.78089759999999997</v>
      </c>
      <c r="AQ76">
        <v>0</v>
      </c>
      <c r="AR76">
        <v>2.8041599999999995</v>
      </c>
      <c r="AS76">
        <v>2.7334463999999996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26.011290878540734</v>
      </c>
      <c r="BB76">
        <f t="shared" si="1"/>
        <v>694.52307078300612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80.193118391433956</v>
      </c>
      <c r="L77">
        <v>43.490667097707266</v>
      </c>
      <c r="M77">
        <v>0</v>
      </c>
      <c r="N77">
        <v>30.00067706989941</v>
      </c>
      <c r="O77">
        <v>50.383738720262514</v>
      </c>
      <c r="P77">
        <v>69.998700066113273</v>
      </c>
      <c r="Q77">
        <v>5.6727535403726694</v>
      </c>
      <c r="R77">
        <v>5.4701431284840245</v>
      </c>
      <c r="S77">
        <v>6.7655280000000007</v>
      </c>
      <c r="T77">
        <v>0</v>
      </c>
      <c r="U77">
        <v>275.80416121648136</v>
      </c>
      <c r="V77">
        <v>2.1984171877022654</v>
      </c>
      <c r="W77">
        <v>11.411039260969977</v>
      </c>
      <c r="X77">
        <v>24.981825087034498</v>
      </c>
      <c r="Y77">
        <v>0</v>
      </c>
      <c r="Z77">
        <v>3.3293303999999999</v>
      </c>
      <c r="AA77">
        <v>7.1370748799999992</v>
      </c>
      <c r="AB77">
        <v>10.03800096</v>
      </c>
      <c r="AC77">
        <v>7.3803545019000003</v>
      </c>
      <c r="AD77">
        <v>9.2585110799999999</v>
      </c>
      <c r="AE77">
        <v>12.5570624712</v>
      </c>
      <c r="AF77">
        <v>0</v>
      </c>
      <c r="AG77">
        <v>0</v>
      </c>
      <c r="AH77">
        <v>35.641047780000008</v>
      </c>
      <c r="AI77">
        <v>4.2025659000000006</v>
      </c>
      <c r="AJ77">
        <v>0</v>
      </c>
      <c r="AK77">
        <v>13.37469885</v>
      </c>
      <c r="AL77">
        <v>16.968250000000005</v>
      </c>
      <c r="AM77">
        <v>1.3406374080000001</v>
      </c>
      <c r="AN77">
        <v>0</v>
      </c>
      <c r="AO77">
        <v>0.32260032</v>
      </c>
      <c r="AP77">
        <v>0.78089759999999997</v>
      </c>
      <c r="AQ77">
        <v>0</v>
      </c>
      <c r="AR77">
        <v>3.925824</v>
      </c>
      <c r="AS77">
        <v>2.6651102399999997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26.54406821234322</v>
      </c>
      <c r="BB77">
        <f t="shared" si="1"/>
        <v>708.74866694521802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80.193118391433956</v>
      </c>
      <c r="L78">
        <v>43.490667097707266</v>
      </c>
      <c r="M78">
        <v>0</v>
      </c>
      <c r="N78">
        <v>30.00067706989941</v>
      </c>
      <c r="O78">
        <v>50.383738720262514</v>
      </c>
      <c r="P78">
        <v>69.998700066113273</v>
      </c>
      <c r="Q78">
        <v>5.6708589566236807</v>
      </c>
      <c r="R78">
        <v>5.4014587586206906</v>
      </c>
      <c r="S78">
        <v>6.716095667870035</v>
      </c>
      <c r="T78">
        <v>0</v>
      </c>
      <c r="U78">
        <v>275.80416121648136</v>
      </c>
      <c r="V78">
        <v>2.1984171877022654</v>
      </c>
      <c r="W78">
        <v>11.411039260969977</v>
      </c>
      <c r="X78">
        <v>24.981825087034498</v>
      </c>
      <c r="Y78">
        <v>0</v>
      </c>
      <c r="Z78">
        <v>3.3293303999999999</v>
      </c>
      <c r="AA78">
        <v>7.1370748799999992</v>
      </c>
      <c r="AB78">
        <v>10.03800096</v>
      </c>
      <c r="AC78">
        <v>7.3803545019000003</v>
      </c>
      <c r="AD78">
        <v>9.2585110799999999</v>
      </c>
      <c r="AE78">
        <v>12.5570624712</v>
      </c>
      <c r="AF78">
        <v>0</v>
      </c>
      <c r="AG78">
        <v>0</v>
      </c>
      <c r="AH78">
        <v>35.641047780000008</v>
      </c>
      <c r="AI78">
        <v>4.2025659000000006</v>
      </c>
      <c r="AJ78">
        <v>0</v>
      </c>
      <c r="AK78">
        <v>13.37469885</v>
      </c>
      <c r="AL78">
        <v>16.968250000000005</v>
      </c>
      <c r="AM78">
        <v>1.3406374080000001</v>
      </c>
      <c r="AN78">
        <v>0</v>
      </c>
      <c r="AO78">
        <v>0.32708087999999996</v>
      </c>
      <c r="AP78">
        <v>0.78089759999999997</v>
      </c>
      <c r="AQ78">
        <v>0</v>
      </c>
      <c r="AR78">
        <v>3.925824</v>
      </c>
      <c r="AS78">
        <v>2.6651102399999997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26.539897537788079</v>
      </c>
      <c r="BB78">
        <f t="shared" si="1"/>
        <v>708.63730689403087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80.193118391433956</v>
      </c>
      <c r="L79">
        <v>43.490681216129339</v>
      </c>
      <c r="M79">
        <v>0</v>
      </c>
      <c r="N79">
        <v>30.00067706989941</v>
      </c>
      <c r="O79">
        <v>50.383738720262514</v>
      </c>
      <c r="P79">
        <v>69.998700066113273</v>
      </c>
      <c r="Q79">
        <v>5.7028339752005843</v>
      </c>
      <c r="R79">
        <v>5.4014587586206906</v>
      </c>
      <c r="S79">
        <v>6.716095667870035</v>
      </c>
      <c r="T79">
        <v>0</v>
      </c>
      <c r="U79">
        <v>275.80416121648136</v>
      </c>
      <c r="V79">
        <v>2.488626809421842</v>
      </c>
      <c r="W79">
        <v>11.411039260969977</v>
      </c>
      <c r="X79">
        <v>24.981825087034498</v>
      </c>
      <c r="Y79">
        <v>0</v>
      </c>
      <c r="Z79">
        <v>3.3293303999999999</v>
      </c>
      <c r="AA79">
        <v>7.1370748799999992</v>
      </c>
      <c r="AB79">
        <v>10.03800096</v>
      </c>
      <c r="AC79">
        <v>7.3803545019000003</v>
      </c>
      <c r="AD79">
        <v>9.2585110799999999</v>
      </c>
      <c r="AE79">
        <v>12.5570624712</v>
      </c>
      <c r="AF79">
        <v>0</v>
      </c>
      <c r="AG79">
        <v>0</v>
      </c>
      <c r="AH79">
        <v>35.641047780000008</v>
      </c>
      <c r="AI79">
        <v>4.2025659000000006</v>
      </c>
      <c r="AJ79">
        <v>0</v>
      </c>
      <c r="AK79">
        <v>13.37469885</v>
      </c>
      <c r="AL79">
        <v>16.968250000000005</v>
      </c>
      <c r="AM79">
        <v>1.3406374080000001</v>
      </c>
      <c r="AN79">
        <v>0</v>
      </c>
      <c r="AO79">
        <v>0.34425635999999998</v>
      </c>
      <c r="AP79">
        <v>0.61821059999999994</v>
      </c>
      <c r="AQ79">
        <v>0</v>
      </c>
      <c r="AR79">
        <v>8.6928960000000011</v>
      </c>
      <c r="AS79">
        <v>2.6651102399999997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26.718367149914954</v>
      </c>
      <c r="BB79">
        <f t="shared" si="1"/>
        <v>713.40259652062241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80.193118391433956</v>
      </c>
      <c r="L80">
        <v>43.490681216129339</v>
      </c>
      <c r="M80">
        <v>0</v>
      </c>
      <c r="N80">
        <v>30.00067706989941</v>
      </c>
      <c r="O80">
        <v>50.383738720262514</v>
      </c>
      <c r="P80">
        <v>69.998700066113273</v>
      </c>
      <c r="Q80">
        <v>5.7028339752005843</v>
      </c>
      <c r="R80">
        <v>5.4014587586206906</v>
      </c>
      <c r="S80">
        <v>6.716095667870035</v>
      </c>
      <c r="T80">
        <v>0</v>
      </c>
      <c r="U80">
        <v>275.80416121648136</v>
      </c>
      <c r="V80">
        <v>2.488626809421842</v>
      </c>
      <c r="W80">
        <v>11.411039260969977</v>
      </c>
      <c r="X80">
        <v>24.981825087034498</v>
      </c>
      <c r="Y80">
        <v>0</v>
      </c>
      <c r="Z80">
        <v>1.8160999999999998</v>
      </c>
      <c r="AA80">
        <v>7.1370748799999992</v>
      </c>
      <c r="AB80">
        <v>6.6920006399999998</v>
      </c>
      <c r="AC80">
        <v>4.9201284110999994</v>
      </c>
      <c r="AD80">
        <v>6.9438833099999986</v>
      </c>
      <c r="AE80">
        <v>12.5570624712</v>
      </c>
      <c r="AF80">
        <v>0</v>
      </c>
      <c r="AG80">
        <v>0</v>
      </c>
      <c r="AH80">
        <v>29.700873150000003</v>
      </c>
      <c r="AI80">
        <v>1.2930972000000001</v>
      </c>
      <c r="AJ80">
        <v>0</v>
      </c>
      <c r="AK80">
        <v>13.37469885</v>
      </c>
      <c r="AL80">
        <v>3.2461000000000002</v>
      </c>
      <c r="AM80">
        <v>1.3406374080000001</v>
      </c>
      <c r="AN80">
        <v>0</v>
      </c>
      <c r="AO80">
        <v>0.37337999999999999</v>
      </c>
      <c r="AP80">
        <v>0.61821059999999994</v>
      </c>
      <c r="AQ80">
        <v>0</v>
      </c>
      <c r="AR80">
        <v>8.6928960000000011</v>
      </c>
      <c r="AS80">
        <v>2.6651102399999997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25.556786081343866</v>
      </c>
      <c r="BB80">
        <f t="shared" si="1"/>
        <v>682.38742331839353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80.193118391433956</v>
      </c>
      <c r="L81">
        <v>13.517779836916233</v>
      </c>
      <c r="M81">
        <v>0</v>
      </c>
      <c r="N81">
        <v>30.00067706989941</v>
      </c>
      <c r="O81">
        <v>50.383738720262514</v>
      </c>
      <c r="P81">
        <v>69.998700066113273</v>
      </c>
      <c r="Q81">
        <v>5.7028339752005843</v>
      </c>
      <c r="R81">
        <v>5.4014587586206906</v>
      </c>
      <c r="S81">
        <v>6.716095667870035</v>
      </c>
      <c r="T81">
        <v>0</v>
      </c>
      <c r="U81">
        <v>275.80416121648136</v>
      </c>
      <c r="V81">
        <v>2.488626809421842</v>
      </c>
      <c r="W81">
        <v>11.411039260969977</v>
      </c>
      <c r="X81">
        <v>24.981825087034498</v>
      </c>
      <c r="Y81">
        <v>0</v>
      </c>
      <c r="Z81">
        <v>1.6646652</v>
      </c>
      <c r="AA81">
        <v>4.4145199999999996</v>
      </c>
      <c r="AB81">
        <v>3.3189071999999999</v>
      </c>
      <c r="AC81">
        <v>2.4576389039999995</v>
      </c>
      <c r="AD81">
        <v>4.6292555399999999</v>
      </c>
      <c r="AE81">
        <v>12.5570624712</v>
      </c>
      <c r="AF81">
        <v>0</v>
      </c>
      <c r="AG81">
        <v>0</v>
      </c>
      <c r="AH81">
        <v>23.760698519999998</v>
      </c>
      <c r="AI81">
        <v>0</v>
      </c>
      <c r="AJ81">
        <v>0</v>
      </c>
      <c r="AK81">
        <v>13.37469885</v>
      </c>
      <c r="AL81">
        <v>0.7082400000000002</v>
      </c>
      <c r="AM81">
        <v>1.3406374080000001</v>
      </c>
      <c r="AN81">
        <v>0</v>
      </c>
      <c r="AO81">
        <v>0.41071799999999997</v>
      </c>
      <c r="AP81">
        <v>0.61821059999999994</v>
      </c>
      <c r="AQ81">
        <v>0</v>
      </c>
      <c r="AR81">
        <v>8.6928960000000011</v>
      </c>
      <c r="AS81">
        <v>2.6651102399999997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23.725401405618356</v>
      </c>
      <c r="BB81">
        <f t="shared" si="1"/>
        <v>633.48791238780609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80.193118391433956</v>
      </c>
      <c r="L82">
        <v>13.517877866972478</v>
      </c>
      <c r="M82">
        <v>0</v>
      </c>
      <c r="N82">
        <v>30.00067706989941</v>
      </c>
      <c r="O82">
        <v>50.383738720262514</v>
      </c>
      <c r="P82">
        <v>69.998700066113273</v>
      </c>
      <c r="Q82">
        <v>5.7028339752005843</v>
      </c>
      <c r="R82">
        <v>5.4014587586206906</v>
      </c>
      <c r="S82">
        <v>6.716095667870035</v>
      </c>
      <c r="T82">
        <v>0</v>
      </c>
      <c r="U82">
        <v>275.80416121648136</v>
      </c>
      <c r="V82">
        <v>2.488626809421842</v>
      </c>
      <c r="W82">
        <v>11.411039260969977</v>
      </c>
      <c r="X82">
        <v>24.981825087034498</v>
      </c>
      <c r="Y82">
        <v>0</v>
      </c>
      <c r="Z82">
        <v>1.6646652</v>
      </c>
      <c r="AA82">
        <v>3.1102299999999996</v>
      </c>
      <c r="AB82">
        <v>0</v>
      </c>
      <c r="AC82">
        <v>0</v>
      </c>
      <c r="AD82">
        <v>2.3146277699999995</v>
      </c>
      <c r="AE82">
        <v>12.5570624712</v>
      </c>
      <c r="AF82">
        <v>0</v>
      </c>
      <c r="AG82">
        <v>0</v>
      </c>
      <c r="AH82">
        <v>11.110771980000001</v>
      </c>
      <c r="AI82">
        <v>0</v>
      </c>
      <c r="AJ82">
        <v>0</v>
      </c>
      <c r="AK82">
        <v>13.37469885</v>
      </c>
      <c r="AL82">
        <v>0.7082400000000002</v>
      </c>
      <c r="AM82">
        <v>1.3406374080000001</v>
      </c>
      <c r="AN82">
        <v>0</v>
      </c>
      <c r="AO82">
        <v>0.33902903999999989</v>
      </c>
      <c r="AP82">
        <v>0.61821059999999994</v>
      </c>
      <c r="AQ82">
        <v>0</v>
      </c>
      <c r="AR82">
        <v>2.8041599999999995</v>
      </c>
      <c r="AS82">
        <v>2.6651102399999997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22.714394859003392</v>
      </c>
      <c r="BB82">
        <f t="shared" si="1"/>
        <v>606.49320159047727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80.194555965935109</v>
      </c>
      <c r="L83">
        <v>14.027291395946332</v>
      </c>
      <c r="M83">
        <v>0</v>
      </c>
      <c r="N83">
        <v>30.00067706989941</v>
      </c>
      <c r="O83">
        <v>50.383738720262514</v>
      </c>
      <c r="P83">
        <v>69.998700066113273</v>
      </c>
      <c r="Q83">
        <v>1.0298717568569311</v>
      </c>
      <c r="R83">
        <v>5.4014587586206906</v>
      </c>
      <c r="S83">
        <v>2.0453564079422377</v>
      </c>
      <c r="T83">
        <v>0</v>
      </c>
      <c r="U83">
        <v>275.80416121648136</v>
      </c>
      <c r="V83">
        <v>2.7994572</v>
      </c>
      <c r="W83">
        <v>11.411039260969977</v>
      </c>
      <c r="X83">
        <v>24.981825087034498</v>
      </c>
      <c r="Y83">
        <v>0</v>
      </c>
      <c r="Z83">
        <v>1.6646652</v>
      </c>
      <c r="AA83">
        <v>0</v>
      </c>
      <c r="AB83">
        <v>0</v>
      </c>
      <c r="AC83">
        <v>0</v>
      </c>
      <c r="AD83">
        <v>0.33545330000000001</v>
      </c>
      <c r="AE83">
        <v>7.8212784000000015</v>
      </c>
      <c r="AF83">
        <v>0</v>
      </c>
      <c r="AG83">
        <v>0</v>
      </c>
      <c r="AH83">
        <v>4.8098580000000002</v>
      </c>
      <c r="AI83">
        <v>0</v>
      </c>
      <c r="AJ83">
        <v>0</v>
      </c>
      <c r="AK83">
        <v>13.37469885</v>
      </c>
      <c r="AL83">
        <v>0.7082400000000002</v>
      </c>
      <c r="AM83">
        <v>1.3406374080000001</v>
      </c>
      <c r="AN83">
        <v>0</v>
      </c>
      <c r="AO83">
        <v>0.38383464</v>
      </c>
      <c r="AP83">
        <v>0.61821059999999994</v>
      </c>
      <c r="AQ83">
        <v>0</v>
      </c>
      <c r="AR83">
        <v>2.8041599999999995</v>
      </c>
      <c r="AS83">
        <v>2.6651102399999997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21.826215036306714</v>
      </c>
      <c r="BB83">
        <f t="shared" si="1"/>
        <v>582.77806450775563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80.194555965935109</v>
      </c>
      <c r="L84">
        <v>14.027673538563388</v>
      </c>
      <c r="M84">
        <v>0</v>
      </c>
      <c r="N84">
        <v>30.00067706989941</v>
      </c>
      <c r="O84">
        <v>50.383738720262514</v>
      </c>
      <c r="P84">
        <v>69.998700066113273</v>
      </c>
      <c r="Q84">
        <v>1.0298717568569311</v>
      </c>
      <c r="R84">
        <v>5.4014587586206906</v>
      </c>
      <c r="S84">
        <v>2.0450163157894732</v>
      </c>
      <c r="T84">
        <v>0</v>
      </c>
      <c r="U84">
        <v>275.80416121648136</v>
      </c>
      <c r="V84">
        <v>2.7994572</v>
      </c>
      <c r="W84">
        <v>11.411039260969977</v>
      </c>
      <c r="X84">
        <v>24.981825087034498</v>
      </c>
      <c r="Y84">
        <v>0</v>
      </c>
      <c r="Z84">
        <v>1.6646652</v>
      </c>
      <c r="AA84">
        <v>0</v>
      </c>
      <c r="AB84">
        <v>0</v>
      </c>
      <c r="AC84">
        <v>0</v>
      </c>
      <c r="AD84">
        <v>0</v>
      </c>
      <c r="AE84">
        <v>3.9106392000000003</v>
      </c>
      <c r="AF84">
        <v>0</v>
      </c>
      <c r="AG84">
        <v>0</v>
      </c>
      <c r="AH84">
        <v>0.72147869999999992</v>
      </c>
      <c r="AI84">
        <v>0</v>
      </c>
      <c r="AJ84">
        <v>0</v>
      </c>
      <c r="AK84">
        <v>13.37469885</v>
      </c>
      <c r="AL84">
        <v>0.7082400000000002</v>
      </c>
      <c r="AM84">
        <v>1.3406374080000001</v>
      </c>
      <c r="AN84">
        <v>0</v>
      </c>
      <c r="AO84">
        <v>0.40922447999999995</v>
      </c>
      <c r="AP84">
        <v>0.61821059999999994</v>
      </c>
      <c r="AQ84">
        <v>0</v>
      </c>
      <c r="AR84">
        <v>2.8041599999999995</v>
      </c>
      <c r="AS84">
        <v>2.6651102399999997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21.52625871186676</v>
      </c>
      <c r="BB84">
        <f t="shared" si="1"/>
        <v>574.76898092266003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39.464119384870003</v>
      </c>
      <c r="L85">
        <v>14.02762053614947</v>
      </c>
      <c r="M85">
        <v>0</v>
      </c>
      <c r="N85">
        <v>30.00067706989941</v>
      </c>
      <c r="O85">
        <v>50.383738720262514</v>
      </c>
      <c r="P85">
        <v>69.998700066113273</v>
      </c>
      <c r="Q85">
        <v>1.0301538748137109</v>
      </c>
      <c r="R85">
        <v>2.0271668350461591</v>
      </c>
      <c r="S85">
        <v>2.0450163157894732</v>
      </c>
      <c r="T85">
        <v>0</v>
      </c>
      <c r="U85">
        <v>275.80416121648136</v>
      </c>
      <c r="V85">
        <v>0</v>
      </c>
      <c r="W85">
        <v>5.0005422413793097</v>
      </c>
      <c r="X85">
        <v>11.806176299740381</v>
      </c>
      <c r="Y85">
        <v>0</v>
      </c>
      <c r="Z85">
        <v>1.6646652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13.37469885</v>
      </c>
      <c r="AL85">
        <v>0.7082400000000002</v>
      </c>
      <c r="AM85">
        <v>1.3406374080000001</v>
      </c>
      <c r="AN85">
        <v>0</v>
      </c>
      <c r="AO85">
        <v>0.44656247999999993</v>
      </c>
      <c r="AP85">
        <v>0.61821059999999994</v>
      </c>
      <c r="AQ85">
        <v>0</v>
      </c>
      <c r="AR85">
        <v>2.8041599999999995</v>
      </c>
      <c r="AS85">
        <v>2.6651102399999997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18.960094525995252</v>
      </c>
      <c r="BB85">
        <f t="shared" si="1"/>
        <v>506.25026281254998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39.091654143295578</v>
      </c>
      <c r="L86">
        <v>14.02762053614947</v>
      </c>
      <c r="M86">
        <v>0</v>
      </c>
      <c r="N86">
        <v>30.00067706989941</v>
      </c>
      <c r="O86">
        <v>50.383738720262514</v>
      </c>
      <c r="P86">
        <v>69.998700066113273</v>
      </c>
      <c r="Q86">
        <v>1.0301538748137109</v>
      </c>
      <c r="R86">
        <v>2.0271668350461591</v>
      </c>
      <c r="S86">
        <v>2.0857131578947365</v>
      </c>
      <c r="T86">
        <v>0</v>
      </c>
      <c r="U86">
        <v>275.80416121648136</v>
      </c>
      <c r="V86">
        <v>0</v>
      </c>
      <c r="W86">
        <v>5.0624649314502239</v>
      </c>
      <c r="X86">
        <v>10.997822654040091</v>
      </c>
      <c r="Y86">
        <v>0</v>
      </c>
      <c r="Z86">
        <v>1.6646652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13.37469885</v>
      </c>
      <c r="AL86">
        <v>0.7082400000000002</v>
      </c>
      <c r="AM86">
        <v>1.3406374080000001</v>
      </c>
      <c r="AN86">
        <v>0</v>
      </c>
      <c r="AO86">
        <v>0.48912779999999989</v>
      </c>
      <c r="AP86">
        <v>0.61821059999999994</v>
      </c>
      <c r="AQ86">
        <v>0</v>
      </c>
      <c r="AR86">
        <v>2.8041599999999995</v>
      </c>
      <c r="AS86">
        <v>2.6651102399999997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18.922708228321675</v>
      </c>
      <c r="BB86">
        <f t="shared" si="1"/>
        <v>505.25201507512497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39.091654143295578</v>
      </c>
      <c r="L87">
        <v>14.02762053614947</v>
      </c>
      <c r="M87">
        <v>0</v>
      </c>
      <c r="N87">
        <v>30.00067706989941</v>
      </c>
      <c r="O87">
        <v>50.383738720262514</v>
      </c>
      <c r="P87">
        <v>69.998700066113273</v>
      </c>
      <c r="Q87">
        <v>1.1839205525831848</v>
      </c>
      <c r="R87">
        <v>2.0767196134482759</v>
      </c>
      <c r="S87">
        <v>2.1057484098939931</v>
      </c>
      <c r="T87">
        <v>0</v>
      </c>
      <c r="U87">
        <v>275.80416121648136</v>
      </c>
      <c r="V87">
        <v>0</v>
      </c>
      <c r="W87">
        <v>4.9997661549197492</v>
      </c>
      <c r="X87">
        <v>10.997632778406334</v>
      </c>
      <c r="Y87">
        <v>0</v>
      </c>
      <c r="Z87">
        <v>1.6646652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13.37469885</v>
      </c>
      <c r="AL87">
        <v>0.7082400000000002</v>
      </c>
      <c r="AM87">
        <v>1.3406374080000001</v>
      </c>
      <c r="AN87">
        <v>0</v>
      </c>
      <c r="AO87">
        <v>0.55409592000000008</v>
      </c>
      <c r="AP87">
        <v>0.61821059999999994</v>
      </c>
      <c r="AQ87">
        <v>0</v>
      </c>
      <c r="AR87">
        <v>3.925824</v>
      </c>
      <c r="AS87">
        <v>2.6651102399999997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18.971338422490327</v>
      </c>
      <c r="BB87">
        <f t="shared" si="1"/>
        <v>506.55048305696295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39.091654143295578</v>
      </c>
      <c r="L88">
        <v>14.02762053614947</v>
      </c>
      <c r="M88">
        <v>0</v>
      </c>
      <c r="N88">
        <v>30.00067706989941</v>
      </c>
      <c r="O88">
        <v>50.383738720262514</v>
      </c>
      <c r="P88">
        <v>69.998700066113273</v>
      </c>
      <c r="Q88">
        <v>0.99555102840352605</v>
      </c>
      <c r="R88">
        <v>2.0767196134482759</v>
      </c>
      <c r="S88">
        <v>2.1057484098939931</v>
      </c>
      <c r="T88">
        <v>0</v>
      </c>
      <c r="U88">
        <v>275.80416121648136</v>
      </c>
      <c r="V88">
        <v>0</v>
      </c>
      <c r="W88">
        <v>4.9997661549197492</v>
      </c>
      <c r="X88">
        <v>10.997632778406334</v>
      </c>
      <c r="Y88">
        <v>0</v>
      </c>
      <c r="Z88">
        <v>1.6646652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13.37469885</v>
      </c>
      <c r="AL88">
        <v>0.7082400000000002</v>
      </c>
      <c r="AM88">
        <v>1.3406374080000001</v>
      </c>
      <c r="AN88">
        <v>0</v>
      </c>
      <c r="AO88">
        <v>0.60562235999999992</v>
      </c>
      <c r="AP88">
        <v>0.61821059999999994</v>
      </c>
      <c r="AQ88">
        <v>0</v>
      </c>
      <c r="AR88">
        <v>3.925824</v>
      </c>
      <c r="AS88">
        <v>2.6651102399999997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18.966398522614639</v>
      </c>
      <c r="BB88">
        <f t="shared" si="1"/>
        <v>506.41857987265882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39.091654143295578</v>
      </c>
      <c r="L89">
        <v>14.02762053614947</v>
      </c>
      <c r="M89">
        <v>0</v>
      </c>
      <c r="N89">
        <v>30.00067706989941</v>
      </c>
      <c r="O89">
        <v>50.383738720262514</v>
      </c>
      <c r="P89">
        <v>69.998700066113273</v>
      </c>
      <c r="Q89">
        <v>0.99555102840352605</v>
      </c>
      <c r="R89">
        <v>2.0767196134482759</v>
      </c>
      <c r="S89">
        <v>2.1057484098939931</v>
      </c>
      <c r="T89">
        <v>0</v>
      </c>
      <c r="U89">
        <v>275.80416121648136</v>
      </c>
      <c r="V89">
        <v>0</v>
      </c>
      <c r="W89">
        <v>4.9997661549197492</v>
      </c>
      <c r="X89">
        <v>10.997632778406334</v>
      </c>
      <c r="Y89">
        <v>0</v>
      </c>
      <c r="Z89">
        <v>1.6646652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13.37469885</v>
      </c>
      <c r="AL89">
        <v>0.7082400000000002</v>
      </c>
      <c r="AM89">
        <v>1.3406374080000001</v>
      </c>
      <c r="AN89">
        <v>0</v>
      </c>
      <c r="AO89">
        <v>4.1818560000000005E-2</v>
      </c>
      <c r="AP89">
        <v>0.61821059999999994</v>
      </c>
      <c r="AQ89">
        <v>0</v>
      </c>
      <c r="AR89">
        <v>3.925824</v>
      </c>
      <c r="AS89">
        <v>2.6651102399999997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18.946045248614638</v>
      </c>
      <c r="BB89">
        <f t="shared" si="1"/>
        <v>505.87512934665892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39.091654143295578</v>
      </c>
      <c r="L90">
        <v>14.02762053614947</v>
      </c>
      <c r="M90">
        <v>0</v>
      </c>
      <c r="N90">
        <v>30.00067706989941</v>
      </c>
      <c r="O90">
        <v>50.383738720262514</v>
      </c>
      <c r="P90">
        <v>69.998700066113273</v>
      </c>
      <c r="Q90">
        <v>0.99555102840352605</v>
      </c>
      <c r="R90">
        <v>2.0767196134482759</v>
      </c>
      <c r="S90">
        <v>2.1057484098939931</v>
      </c>
      <c r="T90">
        <v>0</v>
      </c>
      <c r="U90">
        <v>275.80416121648136</v>
      </c>
      <c r="V90">
        <v>0</v>
      </c>
      <c r="W90">
        <v>4.9997661549197492</v>
      </c>
      <c r="X90">
        <v>10.997632778406334</v>
      </c>
      <c r="Y90">
        <v>0</v>
      </c>
      <c r="Z90">
        <v>1.6646652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13.37469885</v>
      </c>
      <c r="AL90">
        <v>0.7082400000000002</v>
      </c>
      <c r="AM90">
        <v>1.3406374080000001</v>
      </c>
      <c r="AN90">
        <v>0</v>
      </c>
      <c r="AO90">
        <v>0.12321539999999999</v>
      </c>
      <c r="AP90">
        <v>0.61821059999999994</v>
      </c>
      <c r="AQ90">
        <v>0</v>
      </c>
      <c r="AR90">
        <v>3.925824</v>
      </c>
      <c r="AS90">
        <v>2.6651102399999997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18.94898352061464</v>
      </c>
      <c r="BB90">
        <f t="shared" si="1"/>
        <v>505.9535879146589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39.090631678189816</v>
      </c>
      <c r="L91">
        <v>14.02762053614947</v>
      </c>
      <c r="M91">
        <v>0</v>
      </c>
      <c r="N91">
        <v>30.00067706989941</v>
      </c>
      <c r="O91">
        <v>50.383738720262514</v>
      </c>
      <c r="P91">
        <v>69.998700066113273</v>
      </c>
      <c r="Q91">
        <v>0.99555102840352605</v>
      </c>
      <c r="R91">
        <v>2.0748546247818496</v>
      </c>
      <c r="S91">
        <v>2.1057484098939931</v>
      </c>
      <c r="T91">
        <v>0</v>
      </c>
      <c r="U91">
        <v>275.80416121648136</v>
      </c>
      <c r="V91">
        <v>0</v>
      </c>
      <c r="W91">
        <v>4.9172773268019601</v>
      </c>
      <c r="X91">
        <v>10.602423125711498</v>
      </c>
      <c r="Y91">
        <v>0</v>
      </c>
      <c r="Z91">
        <v>0.27939999999999998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13.37469885</v>
      </c>
      <c r="AL91">
        <v>0.7082400000000002</v>
      </c>
      <c r="AM91">
        <v>1.3406374080000001</v>
      </c>
      <c r="AN91">
        <v>0</v>
      </c>
      <c r="AO91">
        <v>0.18295620000000004</v>
      </c>
      <c r="AP91">
        <v>0.61821059999999994</v>
      </c>
      <c r="AQ91">
        <v>0</v>
      </c>
      <c r="AR91">
        <v>3.925824</v>
      </c>
      <c r="AS91">
        <v>2.6651102399999997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18.883783046236452</v>
      </c>
      <c r="BB91">
        <f t="shared" si="1"/>
        <v>504.21267805445234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39.215677649289098</v>
      </c>
      <c r="L92">
        <v>14.02762053614947</v>
      </c>
      <c r="M92">
        <v>0</v>
      </c>
      <c r="N92">
        <v>30.00067706989941</v>
      </c>
      <c r="O92">
        <v>50.383738720262514</v>
      </c>
      <c r="P92">
        <v>69.998700066113273</v>
      </c>
      <c r="Q92">
        <v>0.99555102840352605</v>
      </c>
      <c r="R92">
        <v>2.0748546247818496</v>
      </c>
      <c r="S92">
        <v>2.1057484098939931</v>
      </c>
      <c r="T92">
        <v>0</v>
      </c>
      <c r="U92">
        <v>275.80416121648136</v>
      </c>
      <c r="V92">
        <v>0</v>
      </c>
      <c r="W92">
        <v>4.9172773268019601</v>
      </c>
      <c r="X92">
        <v>10.602423125711498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13.37469885</v>
      </c>
      <c r="AL92">
        <v>0.7082400000000002</v>
      </c>
      <c r="AM92">
        <v>1.3406374080000001</v>
      </c>
      <c r="AN92">
        <v>0</v>
      </c>
      <c r="AO92">
        <v>0.23074883999999998</v>
      </c>
      <c r="AP92">
        <v>0.61821059999999994</v>
      </c>
      <c r="AQ92">
        <v>0</v>
      </c>
      <c r="AR92">
        <v>3.925824</v>
      </c>
      <c r="AS92">
        <v>2.6651102399999997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18.879936080132481</v>
      </c>
      <c r="BB92">
        <f t="shared" si="1"/>
        <v>504.1099636316556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39.091772798332457</v>
      </c>
      <c r="L93">
        <v>14.02762053614947</v>
      </c>
      <c r="M93">
        <v>0</v>
      </c>
      <c r="N93">
        <v>30.00067706989941</v>
      </c>
      <c r="O93">
        <v>50.383738720262514</v>
      </c>
      <c r="P93">
        <v>69.998700066113273</v>
      </c>
      <c r="Q93">
        <v>0.99555102840352605</v>
      </c>
      <c r="R93">
        <v>2.0760814225162214</v>
      </c>
      <c r="S93">
        <v>2.1066109133802815</v>
      </c>
      <c r="T93">
        <v>0</v>
      </c>
      <c r="U93">
        <v>275.80416121648136</v>
      </c>
      <c r="V93">
        <v>0</v>
      </c>
      <c r="W93">
        <v>4.9172773268019601</v>
      </c>
      <c r="X93">
        <v>10.602423125711498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13.37469885</v>
      </c>
      <c r="AL93">
        <v>0.7082400000000002</v>
      </c>
      <c r="AM93">
        <v>1.3406374080000001</v>
      </c>
      <c r="AN93">
        <v>0</v>
      </c>
      <c r="AO93">
        <v>0.27107387999999999</v>
      </c>
      <c r="AP93">
        <v>0.61821059999999994</v>
      </c>
      <c r="AQ93">
        <v>0</v>
      </c>
      <c r="AR93">
        <v>2.243328</v>
      </c>
      <c r="AS93">
        <v>2.63094216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18.815022778677807</v>
      </c>
      <c r="BB93">
        <f t="shared" si="1"/>
        <v>502.37672234337418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40.555029752682252</v>
      </c>
      <c r="L94">
        <v>14.026084201750729</v>
      </c>
      <c r="M94">
        <v>0</v>
      </c>
      <c r="N94">
        <v>30.000664637606395</v>
      </c>
      <c r="O94">
        <v>50.383738720262514</v>
      </c>
      <c r="P94">
        <v>69.998700066113273</v>
      </c>
      <c r="Q94">
        <v>0.99574468085106371</v>
      </c>
      <c r="R94">
        <v>2.8443930108303248</v>
      </c>
      <c r="S94">
        <v>3.5574309623188411</v>
      </c>
      <c r="T94">
        <v>0</v>
      </c>
      <c r="U94">
        <v>275.80416121648136</v>
      </c>
      <c r="V94">
        <v>0</v>
      </c>
      <c r="W94">
        <v>4.9172773268019601</v>
      </c>
      <c r="X94">
        <v>10.602423125711498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13.37469885</v>
      </c>
      <c r="AL94">
        <v>0.7082400000000002</v>
      </c>
      <c r="AM94">
        <v>1.3406374080000001</v>
      </c>
      <c r="AN94">
        <v>0</v>
      </c>
      <c r="AO94">
        <v>0.30094428000000001</v>
      </c>
      <c r="AP94">
        <v>0.61821059999999994</v>
      </c>
      <c r="AQ94">
        <v>0</v>
      </c>
      <c r="AR94">
        <v>2.243328</v>
      </c>
      <c r="AS94">
        <v>2.63094216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18.948985956309631</v>
      </c>
      <c r="BB94">
        <f t="shared" si="1"/>
        <v>505.95366304310056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40.554965079793092</v>
      </c>
      <c r="L95">
        <v>14.026084201750729</v>
      </c>
      <c r="M95">
        <v>0</v>
      </c>
      <c r="N95">
        <v>30.000664637606395</v>
      </c>
      <c r="O95">
        <v>50.383738720262514</v>
      </c>
      <c r="P95">
        <v>69.998700066113273</v>
      </c>
      <c r="Q95">
        <v>0.99574468085106371</v>
      </c>
      <c r="R95">
        <v>2.8443930108303248</v>
      </c>
      <c r="S95">
        <v>3.5574309623188411</v>
      </c>
      <c r="T95">
        <v>0</v>
      </c>
      <c r="U95">
        <v>275.80416121648136</v>
      </c>
      <c r="V95">
        <v>0</v>
      </c>
      <c r="W95">
        <v>4.9172773268019601</v>
      </c>
      <c r="X95">
        <v>10.602423125711498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13.37469885</v>
      </c>
      <c r="AL95">
        <v>0.7082400000000002</v>
      </c>
      <c r="AM95">
        <v>1.3406374080000001</v>
      </c>
      <c r="AN95">
        <v>0</v>
      </c>
      <c r="AO95">
        <v>0.33902903999999989</v>
      </c>
      <c r="AP95">
        <v>0.61821059999999994</v>
      </c>
      <c r="AQ95">
        <v>0</v>
      </c>
      <c r="AR95">
        <v>1.121664</v>
      </c>
      <c r="AS95">
        <v>2.63094216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18.90986670079829</v>
      </c>
      <c r="BB95">
        <f t="shared" si="1"/>
        <v>504.90913838572283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40.555029752682252</v>
      </c>
      <c r="L96">
        <v>14.026084201750729</v>
      </c>
      <c r="M96">
        <v>0</v>
      </c>
      <c r="N96">
        <v>30.000664637606395</v>
      </c>
      <c r="O96">
        <v>50.383290566037743</v>
      </c>
      <c r="P96">
        <v>69.998700066113273</v>
      </c>
      <c r="Q96">
        <v>0.99574468085106371</v>
      </c>
      <c r="R96">
        <v>2.8443930108303248</v>
      </c>
      <c r="S96">
        <v>3.5574309623188411</v>
      </c>
      <c r="T96">
        <v>0</v>
      </c>
      <c r="U96">
        <v>275.80416121648136</v>
      </c>
      <c r="V96">
        <v>0</v>
      </c>
      <c r="W96">
        <v>4.9172773268019601</v>
      </c>
      <c r="X96">
        <v>10.602423125711498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13.37469885</v>
      </c>
      <c r="AL96">
        <v>0.7082400000000002</v>
      </c>
      <c r="AM96">
        <v>1.3406374080000001</v>
      </c>
      <c r="AN96">
        <v>0</v>
      </c>
      <c r="AO96">
        <v>0.37412675999999995</v>
      </c>
      <c r="AP96">
        <v>0.61821059999999994</v>
      </c>
      <c r="AQ96">
        <v>0</v>
      </c>
      <c r="AR96">
        <v>1.121664</v>
      </c>
      <c r="AS96">
        <v>2.63094216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18.911119559577887</v>
      </c>
      <c r="BB96">
        <f t="shared" si="1"/>
        <v>504.94259976560755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40.554965079793092</v>
      </c>
      <c r="L97">
        <v>14.026084201750729</v>
      </c>
      <c r="M97">
        <v>0</v>
      </c>
      <c r="N97">
        <v>30.000664637606395</v>
      </c>
      <c r="O97">
        <v>50.383290566037743</v>
      </c>
      <c r="P97">
        <v>69.998700066113273</v>
      </c>
      <c r="Q97">
        <v>0.99574468085106371</v>
      </c>
      <c r="R97">
        <v>2.8443930108303248</v>
      </c>
      <c r="S97">
        <v>3.5574309623188411</v>
      </c>
      <c r="T97">
        <v>0</v>
      </c>
      <c r="U97">
        <v>275.80416121648136</v>
      </c>
      <c r="V97">
        <v>0</v>
      </c>
      <c r="W97">
        <v>5</v>
      </c>
      <c r="X97">
        <v>10.602423125711498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13.37469885</v>
      </c>
      <c r="AL97">
        <v>0.7082400000000002</v>
      </c>
      <c r="AM97">
        <v>1.3406374080000001</v>
      </c>
      <c r="AN97">
        <v>0</v>
      </c>
      <c r="AO97">
        <v>0.40175687999999998</v>
      </c>
      <c r="AP97">
        <v>0.61821059999999994</v>
      </c>
      <c r="AQ97">
        <v>0</v>
      </c>
      <c r="AR97">
        <v>1.121664</v>
      </c>
      <c r="AS97">
        <v>2.63094216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18.915101114665564</v>
      </c>
      <c r="BB97">
        <f t="shared" si="1"/>
        <v>505.04890633082886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40.555029752682252</v>
      </c>
      <c r="L98">
        <v>14.026084201750729</v>
      </c>
      <c r="M98">
        <v>0</v>
      </c>
      <c r="N98">
        <v>30.000664637606395</v>
      </c>
      <c r="O98">
        <v>50.383290566037743</v>
      </c>
      <c r="P98">
        <v>69.998700066113273</v>
      </c>
      <c r="Q98">
        <v>0.99574468085106371</v>
      </c>
      <c r="R98">
        <v>2.8443930108303248</v>
      </c>
      <c r="S98">
        <v>3.5574309623188411</v>
      </c>
      <c r="T98">
        <v>0</v>
      </c>
      <c r="U98">
        <v>275.80416121648136</v>
      </c>
      <c r="V98">
        <v>0</v>
      </c>
      <c r="W98">
        <v>5</v>
      </c>
      <c r="X98">
        <v>10.997118155619596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13.37469885</v>
      </c>
      <c r="AL98">
        <v>0.7082400000000002</v>
      </c>
      <c r="AM98">
        <v>1.3270956159999998</v>
      </c>
      <c r="AN98">
        <v>0</v>
      </c>
      <c r="AO98">
        <v>0.43237404000000002</v>
      </c>
      <c r="AP98">
        <v>0.61821059999999994</v>
      </c>
      <c r="AQ98">
        <v>0</v>
      </c>
      <c r="AR98">
        <v>1.121664</v>
      </c>
      <c r="AS98">
        <v>2.63094216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18.929968380197476</v>
      </c>
      <c r="BB98">
        <f t="shared" si="1"/>
        <v>505.44587413609418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1.4378738998211302</v>
      </c>
      <c r="L99">
        <f t="shared" si="2"/>
        <v>0.60126013255014665</v>
      </c>
      <c r="M99">
        <f t="shared" si="2"/>
        <v>0</v>
      </c>
      <c r="N99">
        <f t="shared" si="2"/>
        <v>0.71942575617671678</v>
      </c>
      <c r="O99">
        <f t="shared" si="2"/>
        <v>1.2087770027614011</v>
      </c>
      <c r="P99">
        <f t="shared" si="2"/>
        <v>1.6471668341579389</v>
      </c>
      <c r="Q99">
        <f t="shared" si="2"/>
        <v>6.9343751510458004E-2</v>
      </c>
      <c r="R99">
        <f t="shared" si="2"/>
        <v>0.10510105043003516</v>
      </c>
      <c r="S99">
        <f t="shared" si="2"/>
        <v>0.10739714844018163</v>
      </c>
      <c r="T99">
        <f t="shared" si="2"/>
        <v>0</v>
      </c>
      <c r="U99">
        <f t="shared" si="2"/>
        <v>6.6192998691955571</v>
      </c>
      <c r="V99">
        <f t="shared" si="2"/>
        <v>3.7049912185474973E-2</v>
      </c>
      <c r="W99">
        <f t="shared" si="2"/>
        <v>0.21626689398244525</v>
      </c>
      <c r="X99">
        <f t="shared" si="2"/>
        <v>0.4659502290756814</v>
      </c>
      <c r="Y99">
        <f t="shared" si="2"/>
        <v>0</v>
      </c>
      <c r="Z99">
        <f t="shared" si="2"/>
        <v>1.905319405000001E-2</v>
      </c>
      <c r="AA99">
        <f t="shared" si="2"/>
        <v>3.6236988740000003E-2</v>
      </c>
      <c r="AB99">
        <f t="shared" si="2"/>
        <v>4.4190572040000015E-2</v>
      </c>
      <c r="AC99">
        <f t="shared" si="2"/>
        <v>3.4434189571424995E-2</v>
      </c>
      <c r="AD99">
        <f t="shared" si="2"/>
        <v>4.9412271090000008E-2</v>
      </c>
      <c r="AE99">
        <f t="shared" si="2"/>
        <v>8.994372394020006E-2</v>
      </c>
      <c r="AF99">
        <f t="shared" si="2"/>
        <v>0</v>
      </c>
      <c r="AG99">
        <f t="shared" si="2"/>
        <v>0</v>
      </c>
      <c r="AH99">
        <f t="shared" si="2"/>
        <v>0.19239432000000004</v>
      </c>
      <c r="AI99">
        <f t="shared" si="2"/>
        <v>1.5355529250000003E-2</v>
      </c>
      <c r="AJ99">
        <f t="shared" si="2"/>
        <v>0</v>
      </c>
      <c r="AK99">
        <f t="shared" si="2"/>
        <v>0.32099277239999946</v>
      </c>
      <c r="AL99">
        <f t="shared" si="2"/>
        <v>7.0300197499999911E-2</v>
      </c>
      <c r="AM99">
        <f t="shared" si="2"/>
        <v>1.3067829279999995E-2</v>
      </c>
      <c r="AN99">
        <f t="shared" si="2"/>
        <v>0</v>
      </c>
      <c r="AO99">
        <f t="shared" si="2"/>
        <v>1.1977470330000005E-2</v>
      </c>
      <c r="AP99">
        <f t="shared" si="2"/>
        <v>2.0905279499999971E-2</v>
      </c>
      <c r="AQ99">
        <f t="shared" si="2"/>
        <v>0</v>
      </c>
      <c r="AR99">
        <f t="shared" si="2"/>
        <v>6.7299839999999958E-2</v>
      </c>
      <c r="AS99">
        <f t="shared" si="2"/>
        <v>6.3962645759999909E-2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0.51566827210748079</v>
      </c>
      <c r="BB99">
        <f t="shared" si="1"/>
        <v>13.768771031631314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2.1683330458498453</v>
      </c>
      <c r="L3">
        <v>106.00425068801601</v>
      </c>
      <c r="M3">
        <v>13.649389368468878</v>
      </c>
      <c r="N3">
        <v>36.245616266873007</v>
      </c>
      <c r="O3">
        <v>0</v>
      </c>
      <c r="P3">
        <v>38.423155938379992</v>
      </c>
      <c r="Q3">
        <v>0</v>
      </c>
      <c r="R3">
        <v>3.0825250610104864</v>
      </c>
      <c r="S3">
        <v>4.1500129129129126</v>
      </c>
      <c r="T3">
        <v>0</v>
      </c>
      <c r="U3">
        <v>21.412818835840422</v>
      </c>
      <c r="V3">
        <v>2</v>
      </c>
      <c r="W3">
        <v>5</v>
      </c>
      <c r="X3">
        <v>10.001620753192178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2.7225251999999998</v>
      </c>
      <c r="AG3">
        <v>13.007435039999999</v>
      </c>
      <c r="AH3">
        <v>0</v>
      </c>
      <c r="AI3">
        <v>0</v>
      </c>
      <c r="AJ3">
        <v>0</v>
      </c>
      <c r="AK3">
        <v>16.156377450000001</v>
      </c>
      <c r="AL3">
        <v>0</v>
      </c>
      <c r="AM3">
        <v>0</v>
      </c>
      <c r="AN3">
        <v>0.70762311300000003</v>
      </c>
      <c r="AO3">
        <v>0.25075377600000004</v>
      </c>
      <c r="AP3">
        <v>1.3755377999999998</v>
      </c>
      <c r="AQ3">
        <v>0</v>
      </c>
      <c r="AR3">
        <v>10.4999232</v>
      </c>
      <c r="AS3">
        <v>5.1175712640000004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10.540314543923468</v>
      </c>
      <c r="BB3">
        <f>SUM(B3:AZ3)-BA3</f>
        <v>281.43515516962037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2.1475749279933938</v>
      </c>
      <c r="L4">
        <v>106.00425068801601</v>
      </c>
      <c r="M4">
        <v>13.649389368468878</v>
      </c>
      <c r="N4">
        <v>36.245616266873007</v>
      </c>
      <c r="O4">
        <v>0</v>
      </c>
      <c r="P4">
        <v>38.423155938379992</v>
      </c>
      <c r="Q4">
        <v>0</v>
      </c>
      <c r="R4">
        <v>3.0825250610104864</v>
      </c>
      <c r="S4">
        <v>4.1500129129129126</v>
      </c>
      <c r="T4">
        <v>0</v>
      </c>
      <c r="U4">
        <v>21.412818835840422</v>
      </c>
      <c r="V4">
        <v>2</v>
      </c>
      <c r="W4">
        <v>5</v>
      </c>
      <c r="X4">
        <v>10.001620753192178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2.7225251999999998</v>
      </c>
      <c r="AG4">
        <v>13.007435039999999</v>
      </c>
      <c r="AH4">
        <v>0</v>
      </c>
      <c r="AI4">
        <v>0</v>
      </c>
      <c r="AJ4">
        <v>0</v>
      </c>
      <c r="AK4">
        <v>16.156377450000001</v>
      </c>
      <c r="AL4">
        <v>0</v>
      </c>
      <c r="AM4">
        <v>0</v>
      </c>
      <c r="AN4">
        <v>0.70762311300000003</v>
      </c>
      <c r="AO4">
        <v>0.27149959200000001</v>
      </c>
      <c r="AP4">
        <v>1.3755377999999998</v>
      </c>
      <c r="AQ4">
        <v>0</v>
      </c>
      <c r="AR4">
        <v>10.4999232</v>
      </c>
      <c r="AS4">
        <v>5.1175712640000004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10.540314069835013</v>
      </c>
      <c r="BB4">
        <f t="shared" ref="BB4:BB67" si="0">SUM(B4:AZ4)-BA4</f>
        <v>281.43514334185232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2.1683330458498453</v>
      </c>
      <c r="L5">
        <v>106.00425068801601</v>
      </c>
      <c r="M5">
        <v>13.649389368468878</v>
      </c>
      <c r="N5">
        <v>36.245616266873007</v>
      </c>
      <c r="O5">
        <v>0</v>
      </c>
      <c r="P5">
        <v>38.423155938379992</v>
      </c>
      <c r="Q5">
        <v>0</v>
      </c>
      <c r="R5">
        <v>3.0825250610104864</v>
      </c>
      <c r="S5">
        <v>4.1500129129129126</v>
      </c>
      <c r="T5">
        <v>0</v>
      </c>
      <c r="U5">
        <v>21.412818835840422</v>
      </c>
      <c r="V5">
        <v>2</v>
      </c>
      <c r="W5">
        <v>5</v>
      </c>
      <c r="X5">
        <v>18.654527984300344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2.7225251999999998</v>
      </c>
      <c r="AG5">
        <v>13.007435039999999</v>
      </c>
      <c r="AH5">
        <v>0</v>
      </c>
      <c r="AI5">
        <v>0</v>
      </c>
      <c r="AJ5">
        <v>0</v>
      </c>
      <c r="AK5">
        <v>16.156377450000001</v>
      </c>
      <c r="AL5">
        <v>0</v>
      </c>
      <c r="AM5">
        <v>0</v>
      </c>
      <c r="AN5">
        <v>0.70762311300000003</v>
      </c>
      <c r="AO5">
        <v>0.30667728</v>
      </c>
      <c r="AP5">
        <v>1.3755377999999998</v>
      </c>
      <c r="AQ5">
        <v>0</v>
      </c>
      <c r="AR5">
        <v>1.3548287999999999</v>
      </c>
      <c r="AS5">
        <v>5.1175712640000004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10.524565819616928</v>
      </c>
      <c r="BB5">
        <f t="shared" si="0"/>
        <v>281.01464022903497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2.1475749279933938</v>
      </c>
      <c r="L6">
        <v>106.00425068801601</v>
      </c>
      <c r="M6">
        <v>13.649389368468878</v>
      </c>
      <c r="N6">
        <v>36.245616266873007</v>
      </c>
      <c r="O6">
        <v>0</v>
      </c>
      <c r="P6">
        <v>38.423155938379992</v>
      </c>
      <c r="Q6">
        <v>0</v>
      </c>
      <c r="R6">
        <v>3.0825250610104864</v>
      </c>
      <c r="S6">
        <v>4.1500129129129126</v>
      </c>
      <c r="T6">
        <v>0</v>
      </c>
      <c r="U6">
        <v>21.412818835840422</v>
      </c>
      <c r="V6">
        <v>2</v>
      </c>
      <c r="W6">
        <v>5</v>
      </c>
      <c r="X6">
        <v>13.331896289940827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2.7225251999999998</v>
      </c>
      <c r="AG6">
        <v>13.007435039999999</v>
      </c>
      <c r="AH6">
        <v>0</v>
      </c>
      <c r="AI6">
        <v>0</v>
      </c>
      <c r="AJ6">
        <v>0</v>
      </c>
      <c r="AK6">
        <v>16.156377450000001</v>
      </c>
      <c r="AL6">
        <v>0</v>
      </c>
      <c r="AM6">
        <v>0</v>
      </c>
      <c r="AN6">
        <v>0.70762311300000003</v>
      </c>
      <c r="AO6">
        <v>0.29404939199999997</v>
      </c>
      <c r="AP6">
        <v>1.3755377999999998</v>
      </c>
      <c r="AQ6">
        <v>0</v>
      </c>
      <c r="AR6">
        <v>1.3548287999999999</v>
      </c>
      <c r="AS6">
        <v>5.1175712640000004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10.331213536584851</v>
      </c>
      <c r="BB6">
        <f t="shared" si="0"/>
        <v>275.85197481185105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2.1683330458498453</v>
      </c>
      <c r="L7">
        <v>106.00425068801601</v>
      </c>
      <c r="M7">
        <v>13.649389368468878</v>
      </c>
      <c r="N7">
        <v>36.245616266873007</v>
      </c>
      <c r="O7">
        <v>0</v>
      </c>
      <c r="P7">
        <v>38.423155938379992</v>
      </c>
      <c r="Q7">
        <v>0</v>
      </c>
      <c r="R7">
        <v>3.0825250610104864</v>
      </c>
      <c r="S7">
        <v>4.1500129129129126</v>
      </c>
      <c r="T7">
        <v>0</v>
      </c>
      <c r="U7">
        <v>21.412818835840422</v>
      </c>
      <c r="V7">
        <v>2</v>
      </c>
      <c r="W7">
        <v>5</v>
      </c>
      <c r="X7">
        <v>10.001152737752161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2.7225251999999998</v>
      </c>
      <c r="AG7">
        <v>13.007435039999999</v>
      </c>
      <c r="AH7">
        <v>0</v>
      </c>
      <c r="AI7">
        <v>0</v>
      </c>
      <c r="AJ7">
        <v>0</v>
      </c>
      <c r="AK7">
        <v>16.156377450000001</v>
      </c>
      <c r="AL7">
        <v>0</v>
      </c>
      <c r="AM7">
        <v>0</v>
      </c>
      <c r="AN7">
        <v>0.70762311300000003</v>
      </c>
      <c r="AO7">
        <v>0.33914899200000004</v>
      </c>
      <c r="AP7">
        <v>1.3755377999999998</v>
      </c>
      <c r="AQ7">
        <v>0</v>
      </c>
      <c r="AR7">
        <v>1.3548287999999999</v>
      </c>
      <c r="AS7">
        <v>5.1175712640000004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10.213351089313264</v>
      </c>
      <c r="BB7">
        <f t="shared" si="0"/>
        <v>272.70495142479047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2.1475749279933938</v>
      </c>
      <c r="L8">
        <v>106.00425068801601</v>
      </c>
      <c r="M8">
        <v>13.649389368468878</v>
      </c>
      <c r="N8">
        <v>36.245616266873007</v>
      </c>
      <c r="O8">
        <v>0</v>
      </c>
      <c r="P8">
        <v>38.423155938379992</v>
      </c>
      <c r="Q8">
        <v>0</v>
      </c>
      <c r="R8">
        <v>3.0825250610104864</v>
      </c>
      <c r="S8">
        <v>4.1500129129129126</v>
      </c>
      <c r="T8">
        <v>0</v>
      </c>
      <c r="U8">
        <v>21.412818835840422</v>
      </c>
      <c r="V8">
        <v>2</v>
      </c>
      <c r="W8">
        <v>5</v>
      </c>
      <c r="X8">
        <v>10.001152737752161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2.7225251999999998</v>
      </c>
      <c r="AG8">
        <v>13.007435039999999</v>
      </c>
      <c r="AH8">
        <v>0</v>
      </c>
      <c r="AI8">
        <v>0</v>
      </c>
      <c r="AJ8">
        <v>0</v>
      </c>
      <c r="AK8">
        <v>16.156377450000001</v>
      </c>
      <c r="AL8">
        <v>0</v>
      </c>
      <c r="AM8">
        <v>0</v>
      </c>
      <c r="AN8">
        <v>0.70762311300000003</v>
      </c>
      <c r="AO8">
        <v>0.35267887200000009</v>
      </c>
      <c r="AP8">
        <v>1.3755377999999998</v>
      </c>
      <c r="AQ8">
        <v>0</v>
      </c>
      <c r="AR8">
        <v>1.3548287999999999</v>
      </c>
      <c r="AS8">
        <v>5.1175712640000004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10.213090142024804</v>
      </c>
      <c r="BB8">
        <f t="shared" si="0"/>
        <v>272.69798413422251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2.1683330458498453</v>
      </c>
      <c r="L9">
        <v>106.00425068801601</v>
      </c>
      <c r="M9">
        <v>13.649389368468878</v>
      </c>
      <c r="N9">
        <v>36.245616266873007</v>
      </c>
      <c r="O9">
        <v>0</v>
      </c>
      <c r="P9">
        <v>38.422329227073156</v>
      </c>
      <c r="Q9">
        <v>0</v>
      </c>
      <c r="R9">
        <v>3.0825250610104864</v>
      </c>
      <c r="S9">
        <v>4.1500129129129126</v>
      </c>
      <c r="T9">
        <v>0</v>
      </c>
      <c r="U9">
        <v>21.412818835840422</v>
      </c>
      <c r="V9">
        <v>2</v>
      </c>
      <c r="W9">
        <v>5</v>
      </c>
      <c r="X9">
        <v>10.001152737752161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2.7225251999999998</v>
      </c>
      <c r="AG9">
        <v>13.007435039999999</v>
      </c>
      <c r="AH9">
        <v>0</v>
      </c>
      <c r="AI9">
        <v>0</v>
      </c>
      <c r="AJ9">
        <v>0</v>
      </c>
      <c r="AK9">
        <v>16.156377450000001</v>
      </c>
      <c r="AL9">
        <v>0</v>
      </c>
      <c r="AM9">
        <v>0</v>
      </c>
      <c r="AN9">
        <v>0.70762311300000003</v>
      </c>
      <c r="AO9">
        <v>0.32652110399999995</v>
      </c>
      <c r="AP9">
        <v>1.3755377999999998</v>
      </c>
      <c r="AQ9">
        <v>0</v>
      </c>
      <c r="AR9">
        <v>1.3548287999999999</v>
      </c>
      <c r="AS9">
        <v>3.1778466719999998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10.142841615035543</v>
      </c>
      <c r="BB9">
        <f t="shared" si="0"/>
        <v>270.82228170776136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2.1475749279933938</v>
      </c>
      <c r="L10">
        <v>106.00425068801601</v>
      </c>
      <c r="M10">
        <v>13.649389368468878</v>
      </c>
      <c r="N10">
        <v>36.245616266873007</v>
      </c>
      <c r="O10">
        <v>0</v>
      </c>
      <c r="P10">
        <v>38.422329227073156</v>
      </c>
      <c r="Q10">
        <v>0</v>
      </c>
      <c r="R10">
        <v>3.0825250610104864</v>
      </c>
      <c r="S10">
        <v>4.1500129129129126</v>
      </c>
      <c r="T10">
        <v>0</v>
      </c>
      <c r="U10">
        <v>21.412818835840422</v>
      </c>
      <c r="V10">
        <v>2</v>
      </c>
      <c r="W10">
        <v>5</v>
      </c>
      <c r="X10">
        <v>10.001620753192178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2.7225251999999998</v>
      </c>
      <c r="AG10">
        <v>13.007435039999999</v>
      </c>
      <c r="AH10">
        <v>0</v>
      </c>
      <c r="AI10">
        <v>0</v>
      </c>
      <c r="AJ10">
        <v>0</v>
      </c>
      <c r="AK10">
        <v>16.156377450000001</v>
      </c>
      <c r="AL10">
        <v>0</v>
      </c>
      <c r="AM10">
        <v>0</v>
      </c>
      <c r="AN10">
        <v>0.70762311300000003</v>
      </c>
      <c r="AO10">
        <v>0.334639032</v>
      </c>
      <c r="AP10">
        <v>1.3755377999999998</v>
      </c>
      <c r="AQ10">
        <v>0</v>
      </c>
      <c r="AR10">
        <v>1.3548287999999999</v>
      </c>
      <c r="AS10">
        <v>3.1778466719999998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10.142402055157293</v>
      </c>
      <c r="BB10">
        <f t="shared" si="0"/>
        <v>270.81054909322319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2.1683330458498453</v>
      </c>
      <c r="L11">
        <v>106.00425068801601</v>
      </c>
      <c r="M11">
        <v>13.649389368468878</v>
      </c>
      <c r="N11">
        <v>36.245616266873007</v>
      </c>
      <c r="O11">
        <v>0</v>
      </c>
      <c r="P11">
        <v>38.422329227073156</v>
      </c>
      <c r="Q11">
        <v>0</v>
      </c>
      <c r="R11">
        <v>3.2460110909926465</v>
      </c>
      <c r="S11">
        <v>4.1500129129129126</v>
      </c>
      <c r="T11">
        <v>0</v>
      </c>
      <c r="U11">
        <v>21.412818835840422</v>
      </c>
      <c r="V11">
        <v>2</v>
      </c>
      <c r="W11">
        <v>5</v>
      </c>
      <c r="X11">
        <v>10.001620753192178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2.7225251999999998</v>
      </c>
      <c r="AG11">
        <v>13.007435039999999</v>
      </c>
      <c r="AH11">
        <v>0</v>
      </c>
      <c r="AI11">
        <v>0</v>
      </c>
      <c r="AJ11">
        <v>0</v>
      </c>
      <c r="AK11">
        <v>16.156377450000001</v>
      </c>
      <c r="AL11">
        <v>0</v>
      </c>
      <c r="AM11">
        <v>0</v>
      </c>
      <c r="AN11">
        <v>0.72674806199999997</v>
      </c>
      <c r="AO11">
        <v>0.34997289599999992</v>
      </c>
      <c r="AP11">
        <v>2.5152691199999997</v>
      </c>
      <c r="AQ11">
        <v>0</v>
      </c>
      <c r="AR11">
        <v>1.3548287999999999</v>
      </c>
      <c r="AS11">
        <v>3.1778466719999998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10.191441305029624</v>
      </c>
      <c r="BB11">
        <f t="shared" si="0"/>
        <v>272.11994412418949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2.1475749279933938</v>
      </c>
      <c r="L12">
        <v>106.00425068801601</v>
      </c>
      <c r="M12">
        <v>13.649389368468878</v>
      </c>
      <c r="N12">
        <v>36.245616266873007</v>
      </c>
      <c r="O12">
        <v>0</v>
      </c>
      <c r="P12">
        <v>38.422329227073156</v>
      </c>
      <c r="Q12">
        <v>0</v>
      </c>
      <c r="R12">
        <v>3.2460110909926465</v>
      </c>
      <c r="S12">
        <v>4.1500129129129126</v>
      </c>
      <c r="T12">
        <v>0</v>
      </c>
      <c r="U12">
        <v>21.412818835840422</v>
      </c>
      <c r="V12">
        <v>2</v>
      </c>
      <c r="W12">
        <v>5.0008981557377048</v>
      </c>
      <c r="X12">
        <v>10.001620753192178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2.7225251999999998</v>
      </c>
      <c r="AG12">
        <v>13.007435039999999</v>
      </c>
      <c r="AH12">
        <v>0</v>
      </c>
      <c r="AI12">
        <v>0</v>
      </c>
      <c r="AJ12">
        <v>0</v>
      </c>
      <c r="AK12">
        <v>16.156377450000001</v>
      </c>
      <c r="AL12">
        <v>0</v>
      </c>
      <c r="AM12">
        <v>0</v>
      </c>
      <c r="AN12">
        <v>0.72674806199999997</v>
      </c>
      <c r="AO12">
        <v>0.36801273599999995</v>
      </c>
      <c r="AP12">
        <v>2.5152691199999997</v>
      </c>
      <c r="AQ12">
        <v>0</v>
      </c>
      <c r="AR12">
        <v>1.3548287999999999</v>
      </c>
      <c r="AS12">
        <v>3.1778466719999998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10.191375644224228</v>
      </c>
      <c r="BB12">
        <f t="shared" si="0"/>
        <v>272.11818966287609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2.1683330458498453</v>
      </c>
      <c r="L13">
        <v>106.00425068801601</v>
      </c>
      <c r="M13">
        <v>13.649389368468878</v>
      </c>
      <c r="N13">
        <v>36.245616266873007</v>
      </c>
      <c r="O13">
        <v>0</v>
      </c>
      <c r="P13">
        <v>38.422329227073156</v>
      </c>
      <c r="Q13">
        <v>0</v>
      </c>
      <c r="R13">
        <v>3.2460110909926465</v>
      </c>
      <c r="S13">
        <v>4.1500129129129126</v>
      </c>
      <c r="T13">
        <v>0</v>
      </c>
      <c r="U13">
        <v>21.412818835840422</v>
      </c>
      <c r="V13">
        <v>2</v>
      </c>
      <c r="W13">
        <v>5.0008981557377048</v>
      </c>
      <c r="X13">
        <v>10.001620753192178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2.7225251999999998</v>
      </c>
      <c r="AG13">
        <v>13.007435039999999</v>
      </c>
      <c r="AH13">
        <v>0</v>
      </c>
      <c r="AI13">
        <v>0</v>
      </c>
      <c r="AJ13">
        <v>0</v>
      </c>
      <c r="AK13">
        <v>16.156377450000001</v>
      </c>
      <c r="AL13">
        <v>0</v>
      </c>
      <c r="AM13">
        <v>0</v>
      </c>
      <c r="AN13">
        <v>0.72674806199999997</v>
      </c>
      <c r="AO13">
        <v>0.37432667999999997</v>
      </c>
      <c r="AP13">
        <v>2.5152691199999997</v>
      </c>
      <c r="AQ13">
        <v>0</v>
      </c>
      <c r="AR13">
        <v>1.3548287999999999</v>
      </c>
      <c r="AS13">
        <v>3.1778466719999998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10.192352969512687</v>
      </c>
      <c r="BB13">
        <f t="shared" si="0"/>
        <v>272.14428439944413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2.1475749279933938</v>
      </c>
      <c r="L14">
        <v>106.00425068801601</v>
      </c>
      <c r="M14">
        <v>13.649389368468878</v>
      </c>
      <c r="N14">
        <v>36.245616266873007</v>
      </c>
      <c r="O14">
        <v>0</v>
      </c>
      <c r="P14">
        <v>38.422329227073156</v>
      </c>
      <c r="Q14">
        <v>0</v>
      </c>
      <c r="R14">
        <v>3.2460110909926465</v>
      </c>
      <c r="S14">
        <v>4.1500129129129126</v>
      </c>
      <c r="T14">
        <v>0</v>
      </c>
      <c r="U14">
        <v>21.412818835840422</v>
      </c>
      <c r="V14">
        <v>2</v>
      </c>
      <c r="W14">
        <v>5.0008981557377048</v>
      </c>
      <c r="X14">
        <v>10.001620753192178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2.7225251999999998</v>
      </c>
      <c r="AG14">
        <v>13.007435039999999</v>
      </c>
      <c r="AH14">
        <v>0</v>
      </c>
      <c r="AI14">
        <v>0</v>
      </c>
      <c r="AJ14">
        <v>0</v>
      </c>
      <c r="AK14">
        <v>16.156377450000001</v>
      </c>
      <c r="AL14">
        <v>0</v>
      </c>
      <c r="AM14">
        <v>0</v>
      </c>
      <c r="AN14">
        <v>0.72674806199999997</v>
      </c>
      <c r="AO14">
        <v>0.38515058400000002</v>
      </c>
      <c r="AP14">
        <v>2.5152691199999997</v>
      </c>
      <c r="AQ14">
        <v>0</v>
      </c>
      <c r="AR14">
        <v>1.3548287999999999</v>
      </c>
      <c r="AS14">
        <v>3.1778466719999998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10.191994153024229</v>
      </c>
      <c r="BB14">
        <f t="shared" si="0"/>
        <v>272.13470900207608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2.1683330458498453</v>
      </c>
      <c r="L15">
        <v>106.00425068801601</v>
      </c>
      <c r="M15">
        <v>13.649389368468878</v>
      </c>
      <c r="N15">
        <v>36.245616266873007</v>
      </c>
      <c r="O15">
        <v>0</v>
      </c>
      <c r="P15">
        <v>38.422329227073156</v>
      </c>
      <c r="Q15">
        <v>0</v>
      </c>
      <c r="R15">
        <v>3.2460110909926465</v>
      </c>
      <c r="S15">
        <v>4.1500129129129126</v>
      </c>
      <c r="T15">
        <v>0</v>
      </c>
      <c r="U15">
        <v>21.412818835840422</v>
      </c>
      <c r="V15">
        <v>2</v>
      </c>
      <c r="W15">
        <v>5.0008981557377048</v>
      </c>
      <c r="X15">
        <v>10.001620753192178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2.7225251999999998</v>
      </c>
      <c r="AG15">
        <v>13.007435039999999</v>
      </c>
      <c r="AH15">
        <v>0</v>
      </c>
      <c r="AI15">
        <v>0</v>
      </c>
      <c r="AJ15">
        <v>0</v>
      </c>
      <c r="AK15">
        <v>16.156377450000001</v>
      </c>
      <c r="AL15">
        <v>0</v>
      </c>
      <c r="AM15">
        <v>0</v>
      </c>
      <c r="AN15">
        <v>0.72674806199999997</v>
      </c>
      <c r="AO15">
        <v>0.39507249599999994</v>
      </c>
      <c r="AP15">
        <v>2.5152691199999997</v>
      </c>
      <c r="AQ15">
        <v>0</v>
      </c>
      <c r="AR15">
        <v>1.3548287999999999</v>
      </c>
      <c r="AS15">
        <v>1.6508294399999999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10.137976657912686</v>
      </c>
      <c r="BB15">
        <f t="shared" si="0"/>
        <v>270.69238929504411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2.1475749279933938</v>
      </c>
      <c r="L16">
        <v>106.00425068801601</v>
      </c>
      <c r="M16">
        <v>13.649389368468878</v>
      </c>
      <c r="N16">
        <v>36.245616266873007</v>
      </c>
      <c r="O16">
        <v>0</v>
      </c>
      <c r="P16">
        <v>38.422329227073156</v>
      </c>
      <c r="Q16">
        <v>0</v>
      </c>
      <c r="R16">
        <v>3.2460110909926465</v>
      </c>
      <c r="S16">
        <v>4.1500129129129126</v>
      </c>
      <c r="T16">
        <v>0</v>
      </c>
      <c r="U16">
        <v>21.412818835840422</v>
      </c>
      <c r="V16">
        <v>2</v>
      </c>
      <c r="W16">
        <v>5.0008981557377048</v>
      </c>
      <c r="X16">
        <v>10.001620753192178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0.78727479999999983</v>
      </c>
      <c r="AF16">
        <v>2.7225251999999998</v>
      </c>
      <c r="AG16">
        <v>13.007435039999999</v>
      </c>
      <c r="AH16">
        <v>0</v>
      </c>
      <c r="AI16">
        <v>0</v>
      </c>
      <c r="AJ16">
        <v>0</v>
      </c>
      <c r="AK16">
        <v>16.156377450000001</v>
      </c>
      <c r="AL16">
        <v>0</v>
      </c>
      <c r="AM16">
        <v>0</v>
      </c>
      <c r="AN16">
        <v>0.72674806199999997</v>
      </c>
      <c r="AO16">
        <v>0.38785655999999996</v>
      </c>
      <c r="AP16">
        <v>2.5152691199999997</v>
      </c>
      <c r="AQ16">
        <v>0</v>
      </c>
      <c r="AR16">
        <v>1.3548287999999999</v>
      </c>
      <c r="AS16">
        <v>1.6508294399999999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10.165387552024226</v>
      </c>
      <c r="BB16">
        <f t="shared" si="0"/>
        <v>271.42427914707611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2.1683330458498453</v>
      </c>
      <c r="L17">
        <v>106.00425068801601</v>
      </c>
      <c r="M17">
        <v>13.649389368468878</v>
      </c>
      <c r="N17">
        <v>36.245616266873007</v>
      </c>
      <c r="O17">
        <v>0</v>
      </c>
      <c r="P17">
        <v>41.871943208938212</v>
      </c>
      <c r="Q17">
        <v>0</v>
      </c>
      <c r="R17">
        <v>3.2460110909926465</v>
      </c>
      <c r="S17">
        <v>4.1500129129129126</v>
      </c>
      <c r="T17">
        <v>0</v>
      </c>
      <c r="U17">
        <v>21.412818835840422</v>
      </c>
      <c r="V17">
        <v>2</v>
      </c>
      <c r="W17">
        <v>5.0008981557377048</v>
      </c>
      <c r="X17">
        <v>10.001620753192178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4.7236487999999994</v>
      </c>
      <c r="AF17">
        <v>2.7225251999999998</v>
      </c>
      <c r="AG17">
        <v>13.007435039999999</v>
      </c>
      <c r="AH17">
        <v>0</v>
      </c>
      <c r="AI17">
        <v>0</v>
      </c>
      <c r="AJ17">
        <v>0</v>
      </c>
      <c r="AK17">
        <v>16.156377450000001</v>
      </c>
      <c r="AL17">
        <v>0</v>
      </c>
      <c r="AM17">
        <v>0</v>
      </c>
      <c r="AN17">
        <v>0.72674806199999997</v>
      </c>
      <c r="AO17">
        <v>0.386954568</v>
      </c>
      <c r="AP17">
        <v>1.3755377999999998</v>
      </c>
      <c r="AQ17">
        <v>0</v>
      </c>
      <c r="AR17">
        <v>1.3548287999999999</v>
      </c>
      <c r="AS17">
        <v>1.6508294399999999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10.391594048693987</v>
      </c>
      <c r="BB17">
        <f t="shared" si="0"/>
        <v>277.46418543812786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2.1578673979962568</v>
      </c>
      <c r="L18">
        <v>106.00425068801601</v>
      </c>
      <c r="M18">
        <v>13.649389368468878</v>
      </c>
      <c r="N18">
        <v>36.245616266873007</v>
      </c>
      <c r="O18">
        <v>0</v>
      </c>
      <c r="P18">
        <v>41.871943208938212</v>
      </c>
      <c r="Q18">
        <v>0</v>
      </c>
      <c r="R18">
        <v>3.2460110909926465</v>
      </c>
      <c r="S18">
        <v>4.1500129129129126</v>
      </c>
      <c r="T18">
        <v>0</v>
      </c>
      <c r="U18">
        <v>21.412818835840422</v>
      </c>
      <c r="V18">
        <v>2</v>
      </c>
      <c r="W18">
        <v>5.0008981557377048</v>
      </c>
      <c r="X18">
        <v>10.001620753192178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4.7236487999999994</v>
      </c>
      <c r="AF18">
        <v>2.7225251999999998</v>
      </c>
      <c r="AG18">
        <v>13.007435039999999</v>
      </c>
      <c r="AH18">
        <v>0</v>
      </c>
      <c r="AI18">
        <v>0</v>
      </c>
      <c r="AJ18">
        <v>0</v>
      </c>
      <c r="AK18">
        <v>16.156377450000001</v>
      </c>
      <c r="AL18">
        <v>0</v>
      </c>
      <c r="AM18">
        <v>0</v>
      </c>
      <c r="AN18">
        <v>0.72674806199999997</v>
      </c>
      <c r="AO18">
        <v>0.36711074400000004</v>
      </c>
      <c r="AP18">
        <v>1.3755377999999998</v>
      </c>
      <c r="AQ18">
        <v>0</v>
      </c>
      <c r="AR18">
        <v>1.3548287999999999</v>
      </c>
      <c r="AS18">
        <v>1.6508294399999999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10.390500161775288</v>
      </c>
      <c r="BB18">
        <f t="shared" si="0"/>
        <v>277.43496985319297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2.1786247674610597</v>
      </c>
      <c r="L19">
        <v>106.00425068801601</v>
      </c>
      <c r="M19">
        <v>13.649389368468878</v>
      </c>
      <c r="N19">
        <v>36.245616266873007</v>
      </c>
      <c r="O19">
        <v>0</v>
      </c>
      <c r="P19">
        <v>41.871943208938212</v>
      </c>
      <c r="Q19">
        <v>0</v>
      </c>
      <c r="R19">
        <v>3.2460110909926465</v>
      </c>
      <c r="S19">
        <v>4.1500129129129126</v>
      </c>
      <c r="T19">
        <v>0</v>
      </c>
      <c r="U19">
        <v>21.412818835840422</v>
      </c>
      <c r="V19">
        <v>2</v>
      </c>
      <c r="W19">
        <v>5.0008981557377048</v>
      </c>
      <c r="X19">
        <v>10.001620753192178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4.7236487999999994</v>
      </c>
      <c r="AF19">
        <v>2.7225251999999998</v>
      </c>
      <c r="AG19">
        <v>13.007435039999999</v>
      </c>
      <c r="AH19">
        <v>0</v>
      </c>
      <c r="AI19">
        <v>0</v>
      </c>
      <c r="AJ19">
        <v>0</v>
      </c>
      <c r="AK19">
        <v>16.156377450000001</v>
      </c>
      <c r="AL19">
        <v>0</v>
      </c>
      <c r="AM19">
        <v>0</v>
      </c>
      <c r="AN19">
        <v>0.72674806199999997</v>
      </c>
      <c r="AO19">
        <v>0.35628683999999999</v>
      </c>
      <c r="AP19">
        <v>1.3755377999999998</v>
      </c>
      <c r="AQ19">
        <v>0</v>
      </c>
      <c r="AR19">
        <v>2.0322431999999999</v>
      </c>
      <c r="AS19">
        <v>1.6508294399999999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10.41531305927756</v>
      </c>
      <c r="BB19">
        <f t="shared" si="0"/>
        <v>278.0975048211555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2.1578673979962568</v>
      </c>
      <c r="L20">
        <v>106.00425068801601</v>
      </c>
      <c r="M20">
        <v>13.649389368468878</v>
      </c>
      <c r="N20">
        <v>36.245616266873007</v>
      </c>
      <c r="O20">
        <v>0</v>
      </c>
      <c r="P20">
        <v>41.871943208938212</v>
      </c>
      <c r="Q20">
        <v>0</v>
      </c>
      <c r="R20">
        <v>3.0825250610104864</v>
      </c>
      <c r="S20">
        <v>4.1500129129129126</v>
      </c>
      <c r="T20">
        <v>0</v>
      </c>
      <c r="U20">
        <v>21.412818835840422</v>
      </c>
      <c r="V20">
        <v>2</v>
      </c>
      <c r="W20">
        <v>5.0008981557377048</v>
      </c>
      <c r="X20">
        <v>10.001620753192178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4.7236487999999994</v>
      </c>
      <c r="AF20">
        <v>2.7225251999999998</v>
      </c>
      <c r="AG20">
        <v>13.007435039999999</v>
      </c>
      <c r="AH20">
        <v>0.95892555000000013</v>
      </c>
      <c r="AI20">
        <v>0</v>
      </c>
      <c r="AJ20">
        <v>0</v>
      </c>
      <c r="AK20">
        <v>16.156377450000001</v>
      </c>
      <c r="AL20">
        <v>0</v>
      </c>
      <c r="AM20">
        <v>0</v>
      </c>
      <c r="AN20">
        <v>0.72674806199999997</v>
      </c>
      <c r="AO20">
        <v>0.33734500800000006</v>
      </c>
      <c r="AP20">
        <v>1.3755377999999998</v>
      </c>
      <c r="AQ20">
        <v>0</v>
      </c>
      <c r="AR20">
        <v>2.0322431999999999</v>
      </c>
      <c r="AS20">
        <v>1.6508294399999999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10.442595074191415</v>
      </c>
      <c r="BB20">
        <f t="shared" si="0"/>
        <v>278.82596312479467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2.1786247674610597</v>
      </c>
      <c r="L21">
        <v>106.00425068801601</v>
      </c>
      <c r="M21">
        <v>13.649389368468878</v>
      </c>
      <c r="N21">
        <v>36.245616266873007</v>
      </c>
      <c r="O21">
        <v>0</v>
      </c>
      <c r="P21">
        <v>41.871943208938212</v>
      </c>
      <c r="Q21">
        <v>0</v>
      </c>
      <c r="R21">
        <v>3.0825250610104864</v>
      </c>
      <c r="S21">
        <v>4.1500129129129126</v>
      </c>
      <c r="T21">
        <v>0</v>
      </c>
      <c r="U21">
        <v>21.412818835840422</v>
      </c>
      <c r="V21">
        <v>2</v>
      </c>
      <c r="W21">
        <v>5.0008981557377048</v>
      </c>
      <c r="X21">
        <v>10.001620753192178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4.7236487999999994</v>
      </c>
      <c r="AF21">
        <v>2.7225251999999998</v>
      </c>
      <c r="AG21">
        <v>13.007435039999999</v>
      </c>
      <c r="AH21">
        <v>7.1774124500000003</v>
      </c>
      <c r="AI21">
        <v>0</v>
      </c>
      <c r="AJ21">
        <v>0</v>
      </c>
      <c r="AK21">
        <v>16.156377450000001</v>
      </c>
      <c r="AL21">
        <v>0</v>
      </c>
      <c r="AM21">
        <v>0</v>
      </c>
      <c r="AN21">
        <v>0.72674806199999997</v>
      </c>
      <c r="AO21">
        <v>0.32020716000000005</v>
      </c>
      <c r="AP21">
        <v>1.3755377999999998</v>
      </c>
      <c r="AQ21">
        <v>0</v>
      </c>
      <c r="AR21">
        <v>2.0322431999999999</v>
      </c>
      <c r="AS21">
        <v>1.6508294399999999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10.667213234693685</v>
      </c>
      <c r="BB21">
        <f t="shared" si="0"/>
        <v>284.82345138575721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2.1578673979962568</v>
      </c>
      <c r="L22">
        <v>106.00425068801601</v>
      </c>
      <c r="M22">
        <v>13.649389368468878</v>
      </c>
      <c r="N22">
        <v>36.245616266873007</v>
      </c>
      <c r="O22">
        <v>0</v>
      </c>
      <c r="P22">
        <v>41.871943208938212</v>
      </c>
      <c r="Q22">
        <v>0</v>
      </c>
      <c r="R22">
        <v>3.0825250610104864</v>
      </c>
      <c r="S22">
        <v>4.1500129129129126</v>
      </c>
      <c r="T22">
        <v>0</v>
      </c>
      <c r="U22">
        <v>21.412818835840422</v>
      </c>
      <c r="V22">
        <v>2</v>
      </c>
      <c r="W22">
        <v>5.0008981557377048</v>
      </c>
      <c r="X22">
        <v>10.001620753192178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4.7236487999999994</v>
      </c>
      <c r="AF22">
        <v>2.7225251999999998</v>
      </c>
      <c r="AG22">
        <v>13.007435039999999</v>
      </c>
      <c r="AH22">
        <v>7.1774124500000003</v>
      </c>
      <c r="AI22">
        <v>0</v>
      </c>
      <c r="AJ22">
        <v>0</v>
      </c>
      <c r="AK22">
        <v>16.156377450000001</v>
      </c>
      <c r="AL22">
        <v>0</v>
      </c>
      <c r="AM22">
        <v>0</v>
      </c>
      <c r="AN22">
        <v>0.72674806199999997</v>
      </c>
      <c r="AO22">
        <v>0.295853376</v>
      </c>
      <c r="AP22">
        <v>1.3755377999999998</v>
      </c>
      <c r="AQ22">
        <v>0</v>
      </c>
      <c r="AR22">
        <v>2.0322431999999999</v>
      </c>
      <c r="AS22">
        <v>1.6508294399999999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10.665584599591414</v>
      </c>
      <c r="BB22">
        <f t="shared" si="0"/>
        <v>284.7799688673947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2.1786247674610597</v>
      </c>
      <c r="L23">
        <v>106.00425068801601</v>
      </c>
      <c r="M23">
        <v>13.649389368468878</v>
      </c>
      <c r="N23">
        <v>36.245616266873007</v>
      </c>
      <c r="O23">
        <v>0</v>
      </c>
      <c r="P23">
        <v>43.325118048923834</v>
      </c>
      <c r="Q23">
        <v>0</v>
      </c>
      <c r="R23">
        <v>3.0825250610104864</v>
      </c>
      <c r="S23">
        <v>3.9636782120974074</v>
      </c>
      <c r="T23">
        <v>0</v>
      </c>
      <c r="U23">
        <v>21.412818835840422</v>
      </c>
      <c r="V23">
        <v>2</v>
      </c>
      <c r="W23">
        <v>5.0008981557377048</v>
      </c>
      <c r="X23">
        <v>10.001620753192178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4.7236487999999994</v>
      </c>
      <c r="AF23">
        <v>2.7225251999999998</v>
      </c>
      <c r="AG23">
        <v>13.007435039999999</v>
      </c>
      <c r="AH23">
        <v>14.354824900000001</v>
      </c>
      <c r="AI23">
        <v>0</v>
      </c>
      <c r="AJ23">
        <v>0</v>
      </c>
      <c r="AK23">
        <v>16.156377450000001</v>
      </c>
      <c r="AL23">
        <v>0</v>
      </c>
      <c r="AM23">
        <v>1.6198918560000002</v>
      </c>
      <c r="AN23">
        <v>0.72674806199999997</v>
      </c>
      <c r="AO23">
        <v>0.26608763999999996</v>
      </c>
      <c r="AP23">
        <v>2.5152691199999997</v>
      </c>
      <c r="AQ23">
        <v>0</v>
      </c>
      <c r="AR23">
        <v>1.3548287999999999</v>
      </c>
      <c r="AS23">
        <v>1.6508294399999999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11.045264870002429</v>
      </c>
      <c r="BB23">
        <f t="shared" si="0"/>
        <v>294.91774159561862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2.1578673979962568</v>
      </c>
      <c r="L24">
        <v>106.00425068801601</v>
      </c>
      <c r="M24">
        <v>13.649389368468878</v>
      </c>
      <c r="N24">
        <v>36.245616266873007</v>
      </c>
      <c r="O24">
        <v>0</v>
      </c>
      <c r="P24">
        <v>43.325118048923834</v>
      </c>
      <c r="Q24">
        <v>0</v>
      </c>
      <c r="R24">
        <v>3.0825250610104864</v>
      </c>
      <c r="S24">
        <v>3.9636782120974074</v>
      </c>
      <c r="T24">
        <v>0</v>
      </c>
      <c r="U24">
        <v>21.412818835840422</v>
      </c>
      <c r="V24">
        <v>2</v>
      </c>
      <c r="W24">
        <v>5.0008981557377048</v>
      </c>
      <c r="X24">
        <v>10.001620753192178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4.7236487999999994</v>
      </c>
      <c r="AF24">
        <v>2.7225251999999998</v>
      </c>
      <c r="AG24">
        <v>13.007435039999999</v>
      </c>
      <c r="AH24">
        <v>21.532237350000006</v>
      </c>
      <c r="AI24">
        <v>0</v>
      </c>
      <c r="AJ24">
        <v>0</v>
      </c>
      <c r="AK24">
        <v>16.156377450000001</v>
      </c>
      <c r="AL24">
        <v>0</v>
      </c>
      <c r="AM24">
        <v>1.6198918560000002</v>
      </c>
      <c r="AN24">
        <v>0.72674806199999997</v>
      </c>
      <c r="AO24">
        <v>0.22639999200000002</v>
      </c>
      <c r="AP24">
        <v>2.5152691199999997</v>
      </c>
      <c r="AQ24">
        <v>0</v>
      </c>
      <c r="AR24">
        <v>1.3548287999999999</v>
      </c>
      <c r="AS24">
        <v>1.6508294399999999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11.30218739020016</v>
      </c>
      <c r="BB24">
        <f t="shared" si="0"/>
        <v>301.77778650795602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2.1786247674610597</v>
      </c>
      <c r="L25">
        <v>106.00425068801601</v>
      </c>
      <c r="M25">
        <v>13.649389368468878</v>
      </c>
      <c r="N25">
        <v>36.245616266873007</v>
      </c>
      <c r="O25">
        <v>0</v>
      </c>
      <c r="P25">
        <v>43.325118048923834</v>
      </c>
      <c r="Q25">
        <v>0</v>
      </c>
      <c r="R25">
        <v>3.0825250610104864</v>
      </c>
      <c r="S25">
        <v>3.9636782120974074</v>
      </c>
      <c r="T25">
        <v>0</v>
      </c>
      <c r="U25">
        <v>21.412818835840422</v>
      </c>
      <c r="V25">
        <v>2</v>
      </c>
      <c r="W25">
        <v>5.0008981557377048</v>
      </c>
      <c r="X25">
        <v>10.001620753192178</v>
      </c>
      <c r="Y25">
        <v>0</v>
      </c>
      <c r="Z25">
        <v>0</v>
      </c>
      <c r="AA25">
        <v>0</v>
      </c>
      <c r="AB25">
        <v>0</v>
      </c>
      <c r="AC25">
        <v>2.9697708319999996</v>
      </c>
      <c r="AD25">
        <v>0</v>
      </c>
      <c r="AE25">
        <v>4.7236487999999994</v>
      </c>
      <c r="AF25">
        <v>2.7225251999999998</v>
      </c>
      <c r="AG25">
        <v>13.007435039999999</v>
      </c>
      <c r="AH25">
        <v>21.532237350000006</v>
      </c>
      <c r="AI25">
        <v>0</v>
      </c>
      <c r="AJ25">
        <v>0</v>
      </c>
      <c r="AK25">
        <v>16.156377450000001</v>
      </c>
      <c r="AL25">
        <v>0</v>
      </c>
      <c r="AM25">
        <v>1.6198918560000002</v>
      </c>
      <c r="AN25">
        <v>0.72674806199999997</v>
      </c>
      <c r="AO25">
        <v>1.156353744</v>
      </c>
      <c r="AP25">
        <v>2.5152691199999997</v>
      </c>
      <c r="AQ25">
        <v>0</v>
      </c>
      <c r="AR25">
        <v>2.0322431999999999</v>
      </c>
      <c r="AS25">
        <v>1.6508294399999999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11.468171213902433</v>
      </c>
      <c r="BB25">
        <f t="shared" si="0"/>
        <v>306.20969903771856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2.1578673979962568</v>
      </c>
      <c r="L26">
        <v>106.00425068801601</v>
      </c>
      <c r="M26">
        <v>13.649389368468878</v>
      </c>
      <c r="N26">
        <v>36.054050531875873</v>
      </c>
      <c r="O26">
        <v>0</v>
      </c>
      <c r="P26">
        <v>43.325118048923834</v>
      </c>
      <c r="Q26">
        <v>0</v>
      </c>
      <c r="R26">
        <v>3.0825250610104864</v>
      </c>
      <c r="S26">
        <v>3.9636782120974074</v>
      </c>
      <c r="T26">
        <v>0</v>
      </c>
      <c r="U26">
        <v>21.412818835840422</v>
      </c>
      <c r="V26">
        <v>2</v>
      </c>
      <c r="W26">
        <v>5.0008981557377048</v>
      </c>
      <c r="X26">
        <v>10.001620753192178</v>
      </c>
      <c r="Y26">
        <v>0</v>
      </c>
      <c r="Z26">
        <v>0.33748000000000006</v>
      </c>
      <c r="AA26">
        <v>0</v>
      </c>
      <c r="AB26">
        <v>1.0223625000000001</v>
      </c>
      <c r="AC26">
        <v>5.9395416639999992</v>
      </c>
      <c r="AD26">
        <v>0</v>
      </c>
      <c r="AE26">
        <v>4.7236487999999994</v>
      </c>
      <c r="AF26">
        <v>2.7225251999999998</v>
      </c>
      <c r="AG26">
        <v>13.007435039999999</v>
      </c>
      <c r="AH26">
        <v>21.532237350000006</v>
      </c>
      <c r="AI26">
        <v>0</v>
      </c>
      <c r="AJ26">
        <v>0</v>
      </c>
      <c r="AK26">
        <v>16.156377450000001</v>
      </c>
      <c r="AL26">
        <v>0</v>
      </c>
      <c r="AM26">
        <v>1.6198918560000002</v>
      </c>
      <c r="AN26">
        <v>0.72674806199999997</v>
      </c>
      <c r="AO26">
        <v>1.054428648</v>
      </c>
      <c r="AP26">
        <v>1.8864518399999997</v>
      </c>
      <c r="AQ26">
        <v>0</v>
      </c>
      <c r="AR26">
        <v>2.0322431999999999</v>
      </c>
      <c r="AS26">
        <v>1.6508294399999999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11.590425697032984</v>
      </c>
      <c r="BB26">
        <f t="shared" si="0"/>
        <v>309.47399240612611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106.00553501628663</v>
      </c>
      <c r="M27">
        <v>13.649389368468878</v>
      </c>
      <c r="N27">
        <v>36.154222986483241</v>
      </c>
      <c r="O27">
        <v>0</v>
      </c>
      <c r="P27">
        <v>43.325118048923834</v>
      </c>
      <c r="Q27">
        <v>0</v>
      </c>
      <c r="R27">
        <v>0</v>
      </c>
      <c r="S27">
        <v>0.29047264553314123</v>
      </c>
      <c r="T27">
        <v>0</v>
      </c>
      <c r="U27">
        <v>21.412818835840422</v>
      </c>
      <c r="V27">
        <v>1.7720181923076923</v>
      </c>
      <c r="W27">
        <v>4.9995224672062522</v>
      </c>
      <c r="X27">
        <v>10.000690802919708</v>
      </c>
      <c r="Y27">
        <v>0</v>
      </c>
      <c r="Z27">
        <v>2.01070584</v>
      </c>
      <c r="AA27">
        <v>0</v>
      </c>
      <c r="AB27">
        <v>4.0076610000000006</v>
      </c>
      <c r="AC27">
        <v>8.9183002002000009</v>
      </c>
      <c r="AD27">
        <v>0.40529999999999999</v>
      </c>
      <c r="AE27">
        <v>4.7236487999999994</v>
      </c>
      <c r="AF27">
        <v>5.4450503999999995</v>
      </c>
      <c r="AG27">
        <v>13.007435039999999</v>
      </c>
      <c r="AH27">
        <v>21.532237350000006</v>
      </c>
      <c r="AI27">
        <v>1.1719182000000001</v>
      </c>
      <c r="AJ27">
        <v>0</v>
      </c>
      <c r="AK27">
        <v>16.156377450000001</v>
      </c>
      <c r="AL27">
        <v>0</v>
      </c>
      <c r="AM27">
        <v>1.6198918560000002</v>
      </c>
      <c r="AN27">
        <v>0.72674806199999997</v>
      </c>
      <c r="AO27">
        <v>0.97685733600000002</v>
      </c>
      <c r="AP27">
        <v>0.74672051999999989</v>
      </c>
      <c r="AQ27">
        <v>0</v>
      </c>
      <c r="AR27">
        <v>10.4999232</v>
      </c>
      <c r="AS27">
        <v>1.6508294399999999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11.95665980628914</v>
      </c>
      <c r="BB27">
        <f t="shared" si="0"/>
        <v>319.25273325188067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4.6891059230556316</v>
      </c>
      <c r="L28">
        <v>150.00579746988677</v>
      </c>
      <c r="M28">
        <v>13.649389368468878</v>
      </c>
      <c r="N28">
        <v>36.245616266873007</v>
      </c>
      <c r="O28">
        <v>0</v>
      </c>
      <c r="P28">
        <v>43.325118048923834</v>
      </c>
      <c r="Q28">
        <v>0</v>
      </c>
      <c r="R28">
        <v>6.5007077788649701</v>
      </c>
      <c r="S28">
        <v>8.1007636842105271</v>
      </c>
      <c r="T28">
        <v>0</v>
      </c>
      <c r="U28">
        <v>21.412818835840422</v>
      </c>
      <c r="V28">
        <v>4.6973383841463416</v>
      </c>
      <c r="W28">
        <v>14.235138139534882</v>
      </c>
      <c r="X28">
        <v>24.44559463125</v>
      </c>
      <c r="Y28">
        <v>0</v>
      </c>
      <c r="Z28">
        <v>4.0214116799999999</v>
      </c>
      <c r="AA28">
        <v>0</v>
      </c>
      <c r="AB28">
        <v>8.080753200000002</v>
      </c>
      <c r="AC28">
        <v>8.9183002002000009</v>
      </c>
      <c r="AD28">
        <v>2.6749800000000006</v>
      </c>
      <c r="AE28">
        <v>4.7236487999999994</v>
      </c>
      <c r="AF28">
        <v>8.167575600000001</v>
      </c>
      <c r="AG28">
        <v>13.007435039999999</v>
      </c>
      <c r="AH28">
        <v>28.709649800000001</v>
      </c>
      <c r="AI28">
        <v>5.0783122000000009</v>
      </c>
      <c r="AJ28">
        <v>0</v>
      </c>
      <c r="AK28">
        <v>16.156377450000001</v>
      </c>
      <c r="AL28">
        <v>0</v>
      </c>
      <c r="AM28">
        <v>1.6198918560000002</v>
      </c>
      <c r="AN28">
        <v>0.72674806199999997</v>
      </c>
      <c r="AO28">
        <v>0.90289399199999998</v>
      </c>
      <c r="AP28">
        <v>0.74672051999999989</v>
      </c>
      <c r="AQ28">
        <v>4.6394400000000005</v>
      </c>
      <c r="AR28">
        <v>10.4999232</v>
      </c>
      <c r="AS28">
        <v>1.6508294399999999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16.159525357156276</v>
      </c>
      <c r="BB28">
        <f t="shared" si="0"/>
        <v>431.47275421409904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4.6891258095933761</v>
      </c>
      <c r="L29">
        <v>160.00600629110664</v>
      </c>
      <c r="M29">
        <v>13.649389368468878</v>
      </c>
      <c r="N29">
        <v>36.245616266873007</v>
      </c>
      <c r="O29">
        <v>0</v>
      </c>
      <c r="P29">
        <v>43.325118048923834</v>
      </c>
      <c r="Q29">
        <v>0</v>
      </c>
      <c r="R29">
        <v>6.5007077788649701</v>
      </c>
      <c r="S29">
        <v>8.1002261108926454</v>
      </c>
      <c r="T29">
        <v>0</v>
      </c>
      <c r="U29">
        <v>21.412818835840422</v>
      </c>
      <c r="V29">
        <v>3.2274962912142153</v>
      </c>
      <c r="W29">
        <v>14.235138139534882</v>
      </c>
      <c r="X29">
        <v>28.70995726898769</v>
      </c>
      <c r="Y29">
        <v>0</v>
      </c>
      <c r="Z29">
        <v>4.0214116799999999</v>
      </c>
      <c r="AA29">
        <v>0</v>
      </c>
      <c r="AB29">
        <v>8.080753200000002</v>
      </c>
      <c r="AC29">
        <v>8.9183002002000009</v>
      </c>
      <c r="AD29">
        <v>5.59314</v>
      </c>
      <c r="AE29">
        <v>4.7236487999999994</v>
      </c>
      <c r="AF29">
        <v>8.167575600000001</v>
      </c>
      <c r="AG29">
        <v>13.007435039999999</v>
      </c>
      <c r="AH29">
        <v>28.709649800000001</v>
      </c>
      <c r="AI29">
        <v>5.0783122000000009</v>
      </c>
      <c r="AJ29">
        <v>0</v>
      </c>
      <c r="AK29">
        <v>16.156377450000001</v>
      </c>
      <c r="AL29">
        <v>0</v>
      </c>
      <c r="AM29">
        <v>1.6198918560000002</v>
      </c>
      <c r="AN29">
        <v>0.72674806199999997</v>
      </c>
      <c r="AO29">
        <v>0.84967646399999996</v>
      </c>
      <c r="AP29">
        <v>0.74672051999999989</v>
      </c>
      <c r="AQ29">
        <v>4.7747570000000001</v>
      </c>
      <c r="AR29">
        <v>1.3548287999999999</v>
      </c>
      <c r="AS29">
        <v>1.6508294399999999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16.399568674025979</v>
      </c>
      <c r="BB29">
        <f t="shared" si="0"/>
        <v>437.88208764847474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4.6891258095933761</v>
      </c>
      <c r="L30">
        <v>160.00600629110664</v>
      </c>
      <c r="M30">
        <v>13.649389368468878</v>
      </c>
      <c r="N30">
        <v>36.154222986483241</v>
      </c>
      <c r="O30">
        <v>0</v>
      </c>
      <c r="P30">
        <v>43.325118048923834</v>
      </c>
      <c r="Q30">
        <v>0</v>
      </c>
      <c r="R30">
        <v>6.5007077788649701</v>
      </c>
      <c r="S30">
        <v>8.1002261108926454</v>
      </c>
      <c r="T30">
        <v>0</v>
      </c>
      <c r="U30">
        <v>21.412818835840422</v>
      </c>
      <c r="V30">
        <v>3.005897002118644</v>
      </c>
      <c r="W30">
        <v>14.235138139534882</v>
      </c>
      <c r="X30">
        <v>30.168364480641419</v>
      </c>
      <c r="Y30">
        <v>0</v>
      </c>
      <c r="Z30">
        <v>4.0214116799999999</v>
      </c>
      <c r="AA30">
        <v>1.1633856</v>
      </c>
      <c r="AB30">
        <v>8.080753200000002</v>
      </c>
      <c r="AC30">
        <v>8.9183002002000009</v>
      </c>
      <c r="AD30">
        <v>5.59314</v>
      </c>
      <c r="AE30">
        <v>4.7236487999999994</v>
      </c>
      <c r="AF30">
        <v>8.167575600000001</v>
      </c>
      <c r="AG30">
        <v>13.007435039999999</v>
      </c>
      <c r="AH30">
        <v>28.709649800000001</v>
      </c>
      <c r="AI30">
        <v>5.0783122000000009</v>
      </c>
      <c r="AJ30">
        <v>0</v>
      </c>
      <c r="AK30">
        <v>16.156377450000001</v>
      </c>
      <c r="AL30">
        <v>0</v>
      </c>
      <c r="AM30">
        <v>1.6198918560000002</v>
      </c>
      <c r="AN30">
        <v>0.72674806199999997</v>
      </c>
      <c r="AO30">
        <v>0.80277288000000013</v>
      </c>
      <c r="AP30">
        <v>0.74672051999999989</v>
      </c>
      <c r="AQ30">
        <v>8.9115909999999978</v>
      </c>
      <c r="AR30">
        <v>1.3548287999999999</v>
      </c>
      <c r="AS30">
        <v>1.6508294399999999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16.63056265194243</v>
      </c>
      <c r="BB30">
        <f t="shared" si="0"/>
        <v>444.04982432872663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4.6891258095933761</v>
      </c>
      <c r="L31">
        <v>159.99976017316018</v>
      </c>
      <c r="M31">
        <v>13.649389368468878</v>
      </c>
      <c r="N31">
        <v>36.154222986483241</v>
      </c>
      <c r="O31">
        <v>0</v>
      </c>
      <c r="P31">
        <v>43.325118048923834</v>
      </c>
      <c r="Q31">
        <v>0</v>
      </c>
      <c r="R31">
        <v>6.5007077788649701</v>
      </c>
      <c r="S31">
        <v>8.1002261108926454</v>
      </c>
      <c r="T31">
        <v>0</v>
      </c>
      <c r="U31">
        <v>21.412818835840422</v>
      </c>
      <c r="V31">
        <v>4.6245822762886597</v>
      </c>
      <c r="W31">
        <v>14.235138139534882</v>
      </c>
      <c r="X31">
        <v>30.169081126701126</v>
      </c>
      <c r="Y31">
        <v>0</v>
      </c>
      <c r="Z31">
        <v>4.0214116799999999</v>
      </c>
      <c r="AA31">
        <v>5.3321839999999998</v>
      </c>
      <c r="AB31">
        <v>8.080753200000002</v>
      </c>
      <c r="AC31">
        <v>8.9183002002000009</v>
      </c>
      <c r="AD31">
        <v>8.3897099999999991</v>
      </c>
      <c r="AE31">
        <v>5.0385587200000002</v>
      </c>
      <c r="AF31">
        <v>8.167575600000001</v>
      </c>
      <c r="AG31">
        <v>13.007435039999999</v>
      </c>
      <c r="AH31">
        <v>35.88706225</v>
      </c>
      <c r="AI31">
        <v>5.0783122000000009</v>
      </c>
      <c r="AJ31">
        <v>0</v>
      </c>
      <c r="AK31">
        <v>16.156377450000001</v>
      </c>
      <c r="AL31">
        <v>0</v>
      </c>
      <c r="AM31">
        <v>1.6198918560000002</v>
      </c>
      <c r="AN31">
        <v>0.72674806199999997</v>
      </c>
      <c r="AO31">
        <v>0.77932108800000011</v>
      </c>
      <c r="AP31">
        <v>0.74672051999999989</v>
      </c>
      <c r="AQ31">
        <v>14.324271</v>
      </c>
      <c r="AR31">
        <v>1.3548287999999999</v>
      </c>
      <c r="AS31">
        <v>1.6508294399999999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17.405271080100668</v>
      </c>
      <c r="BB31">
        <f t="shared" si="0"/>
        <v>464.73519068085176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4.6891258095933761</v>
      </c>
      <c r="L32">
        <v>193.00020992811264</v>
      </c>
      <c r="M32">
        <v>13.485377675765344</v>
      </c>
      <c r="N32">
        <v>36.154222986483241</v>
      </c>
      <c r="O32">
        <v>0</v>
      </c>
      <c r="P32">
        <v>43.325118048923834</v>
      </c>
      <c r="Q32">
        <v>0</v>
      </c>
      <c r="R32">
        <v>6.5007077788649701</v>
      </c>
      <c r="S32">
        <v>8.1002261108926454</v>
      </c>
      <c r="T32">
        <v>0</v>
      </c>
      <c r="U32">
        <v>21.412818835840422</v>
      </c>
      <c r="V32">
        <v>4.6245822762886597</v>
      </c>
      <c r="W32">
        <v>14.235138139534882</v>
      </c>
      <c r="X32">
        <v>30.169081126701126</v>
      </c>
      <c r="Y32">
        <v>0</v>
      </c>
      <c r="Z32">
        <v>4.0214116799999999</v>
      </c>
      <c r="AA32">
        <v>8.6206872959999998</v>
      </c>
      <c r="AB32">
        <v>8.080753200000002</v>
      </c>
      <c r="AC32">
        <v>8.9183002002000009</v>
      </c>
      <c r="AD32">
        <v>11.18628</v>
      </c>
      <c r="AE32">
        <v>9.4472976000000006</v>
      </c>
      <c r="AF32">
        <v>8.167575600000001</v>
      </c>
      <c r="AG32">
        <v>13.007435039999999</v>
      </c>
      <c r="AH32">
        <v>35.88706225</v>
      </c>
      <c r="AI32">
        <v>5.0783122000000009</v>
      </c>
      <c r="AJ32">
        <v>0</v>
      </c>
      <c r="AK32">
        <v>16.156377450000001</v>
      </c>
      <c r="AL32">
        <v>0</v>
      </c>
      <c r="AM32">
        <v>1.6198918560000002</v>
      </c>
      <c r="AN32">
        <v>0.72674806199999997</v>
      </c>
      <c r="AO32">
        <v>0.77120316000000011</v>
      </c>
      <c r="AP32">
        <v>0.74672051999999989</v>
      </c>
      <c r="AQ32">
        <v>19.099027999999997</v>
      </c>
      <c r="AR32">
        <v>1.3548287999999999</v>
      </c>
      <c r="AS32">
        <v>1.6508294399999999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19.141568761675924</v>
      </c>
      <c r="BB32">
        <f t="shared" si="0"/>
        <v>511.09578230952536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4.6891258095933761</v>
      </c>
      <c r="L33">
        <v>193.00020992811264</v>
      </c>
      <c r="M33">
        <v>13.484497217626709</v>
      </c>
      <c r="N33">
        <v>35.908699808795411</v>
      </c>
      <c r="O33">
        <v>0</v>
      </c>
      <c r="P33">
        <v>43.325118048923834</v>
      </c>
      <c r="Q33">
        <v>6.7035949146757678</v>
      </c>
      <c r="R33">
        <v>6.5007077788649701</v>
      </c>
      <c r="S33">
        <v>8.1002261108926454</v>
      </c>
      <c r="T33">
        <v>0</v>
      </c>
      <c r="U33">
        <v>21.412818835840422</v>
      </c>
      <c r="V33">
        <v>5.5696224579759859</v>
      </c>
      <c r="W33">
        <v>14.235138139534882</v>
      </c>
      <c r="X33">
        <v>30.169081126701126</v>
      </c>
      <c r="Y33">
        <v>0</v>
      </c>
      <c r="Z33">
        <v>4.0214116799999999</v>
      </c>
      <c r="AA33">
        <v>8.6206872959999998</v>
      </c>
      <c r="AB33">
        <v>8.080753200000002</v>
      </c>
      <c r="AC33">
        <v>8.9183002002000009</v>
      </c>
      <c r="AD33">
        <v>11.18628</v>
      </c>
      <c r="AE33">
        <v>9.4472976000000006</v>
      </c>
      <c r="AF33">
        <v>8.167575600000001</v>
      </c>
      <c r="AG33">
        <v>13.007435039999999</v>
      </c>
      <c r="AH33">
        <v>35.88706225</v>
      </c>
      <c r="AI33">
        <v>5.0783122000000009</v>
      </c>
      <c r="AJ33">
        <v>0</v>
      </c>
      <c r="AK33">
        <v>16.156377450000001</v>
      </c>
      <c r="AL33">
        <v>0</v>
      </c>
      <c r="AM33">
        <v>1.6198918560000002</v>
      </c>
      <c r="AN33">
        <v>0.72674806199999997</v>
      </c>
      <c r="AO33">
        <v>0.77120316000000011</v>
      </c>
      <c r="AP33">
        <v>0.74672051999999989</v>
      </c>
      <c r="AQ33">
        <v>19.099027999999997</v>
      </c>
      <c r="AR33">
        <v>1.3548287999999999</v>
      </c>
      <c r="AS33">
        <v>1.6508294399999999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19.408789100270493</v>
      </c>
      <c r="BB33">
        <f t="shared" si="0"/>
        <v>518.23079343146742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4.6891258095933761</v>
      </c>
      <c r="L34">
        <v>193.00020992811264</v>
      </c>
      <c r="M34">
        <v>13.484497217626709</v>
      </c>
      <c r="N34">
        <v>35.908699808795411</v>
      </c>
      <c r="O34">
        <v>0</v>
      </c>
      <c r="P34">
        <v>43.325118048923834</v>
      </c>
      <c r="Q34">
        <v>6.7035949146757678</v>
      </c>
      <c r="R34">
        <v>6.5007077788649701</v>
      </c>
      <c r="S34">
        <v>8.1002261108926454</v>
      </c>
      <c r="T34">
        <v>0</v>
      </c>
      <c r="U34">
        <v>21.412818835840422</v>
      </c>
      <c r="V34">
        <v>5.5457132577497124</v>
      </c>
      <c r="W34">
        <v>14.235138139534882</v>
      </c>
      <c r="X34">
        <v>30.169081126701126</v>
      </c>
      <c r="Y34">
        <v>0</v>
      </c>
      <c r="Z34">
        <v>2.0096934000000006</v>
      </c>
      <c r="AA34">
        <v>8.6206872959999998</v>
      </c>
      <c r="AB34">
        <v>8.080753200000002</v>
      </c>
      <c r="AC34">
        <v>5.9395416639999992</v>
      </c>
      <c r="AD34">
        <v>11.18628</v>
      </c>
      <c r="AE34">
        <v>11.809121999999997</v>
      </c>
      <c r="AF34">
        <v>5.4450503999999995</v>
      </c>
      <c r="AG34">
        <v>13.007435039999999</v>
      </c>
      <c r="AH34">
        <v>35.88706225</v>
      </c>
      <c r="AI34">
        <v>1.1719182000000001</v>
      </c>
      <c r="AJ34">
        <v>0</v>
      </c>
      <c r="AK34">
        <v>16.156377450000001</v>
      </c>
      <c r="AL34">
        <v>0</v>
      </c>
      <c r="AM34">
        <v>0</v>
      </c>
      <c r="AN34">
        <v>0.72674806199999997</v>
      </c>
      <c r="AO34">
        <v>0.76218324000000004</v>
      </c>
      <c r="AP34">
        <v>0.74672051999999989</v>
      </c>
      <c r="AQ34">
        <v>19.099027999999997</v>
      </c>
      <c r="AR34">
        <v>1.3548287999999999</v>
      </c>
      <c r="AS34">
        <v>1.6508294399999999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19.014924001002889</v>
      </c>
      <c r="BB34">
        <f t="shared" si="0"/>
        <v>507.71426593830859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4.6891258095933761</v>
      </c>
      <c r="L35">
        <v>193.00020992811264</v>
      </c>
      <c r="M35">
        <v>13.941487443642256</v>
      </c>
      <c r="N35">
        <v>35.908699808795411</v>
      </c>
      <c r="O35">
        <v>0</v>
      </c>
      <c r="P35">
        <v>43.325118048923834</v>
      </c>
      <c r="Q35">
        <v>6.7035949146757678</v>
      </c>
      <c r="R35">
        <v>6.5007077788649701</v>
      </c>
      <c r="S35">
        <v>8.1002261108926454</v>
      </c>
      <c r="T35">
        <v>0</v>
      </c>
      <c r="U35">
        <v>21.412818835840422</v>
      </c>
      <c r="V35">
        <v>5.5696224579759859</v>
      </c>
      <c r="W35">
        <v>13.870416494608856</v>
      </c>
      <c r="X35">
        <v>30.169081126701126</v>
      </c>
      <c r="Y35">
        <v>0</v>
      </c>
      <c r="Z35">
        <v>2.0096934000000006</v>
      </c>
      <c r="AA35">
        <v>8.6206872959999998</v>
      </c>
      <c r="AB35">
        <v>8.080753200000002</v>
      </c>
      <c r="AC35">
        <v>2.9697708319999996</v>
      </c>
      <c r="AD35">
        <v>11.18628</v>
      </c>
      <c r="AE35">
        <v>15.155039899999998</v>
      </c>
      <c r="AF35">
        <v>2.7225251999999998</v>
      </c>
      <c r="AG35">
        <v>13.007435039999999</v>
      </c>
      <c r="AH35">
        <v>28.709649800000001</v>
      </c>
      <c r="AI35">
        <v>0.97659849999999992</v>
      </c>
      <c r="AJ35">
        <v>0</v>
      </c>
      <c r="AK35">
        <v>16.156377450000001</v>
      </c>
      <c r="AL35">
        <v>0</v>
      </c>
      <c r="AM35">
        <v>0</v>
      </c>
      <c r="AN35">
        <v>0.72674806199999997</v>
      </c>
      <c r="AO35">
        <v>0.76939917600000007</v>
      </c>
      <c r="AP35">
        <v>0.74672051999999989</v>
      </c>
      <c r="AQ35">
        <v>19.099027999999997</v>
      </c>
      <c r="AR35">
        <v>1.3548287999999999</v>
      </c>
      <c r="AS35">
        <v>1.6508294399999999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18.668518579778066</v>
      </c>
      <c r="BB35">
        <f t="shared" si="0"/>
        <v>498.4649547948494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4.6891258095933761</v>
      </c>
      <c r="L36">
        <v>193.00020992811264</v>
      </c>
      <c r="M36">
        <v>13.941901118304884</v>
      </c>
      <c r="N36">
        <v>35.908699808795411</v>
      </c>
      <c r="O36">
        <v>0</v>
      </c>
      <c r="P36">
        <v>43.325118048923834</v>
      </c>
      <c r="Q36">
        <v>6.7035949146757678</v>
      </c>
      <c r="R36">
        <v>6.5007077788649701</v>
      </c>
      <c r="S36">
        <v>8.1002261108926454</v>
      </c>
      <c r="T36">
        <v>0</v>
      </c>
      <c r="U36">
        <v>21.412818835840422</v>
      </c>
      <c r="V36">
        <v>5.5696224579759859</v>
      </c>
      <c r="W36">
        <v>13.870416494608856</v>
      </c>
      <c r="X36">
        <v>30.169081126701126</v>
      </c>
      <c r="Y36">
        <v>0</v>
      </c>
      <c r="Z36">
        <v>2.0096934000000006</v>
      </c>
      <c r="AA36">
        <v>8.6206872959999998</v>
      </c>
      <c r="AB36">
        <v>8.080753200000002</v>
      </c>
      <c r="AC36">
        <v>2.9697708319999996</v>
      </c>
      <c r="AD36">
        <v>11.18628</v>
      </c>
      <c r="AE36">
        <v>15.155039899999998</v>
      </c>
      <c r="AF36">
        <v>2.0570190400000001</v>
      </c>
      <c r="AG36">
        <v>13.007435039999999</v>
      </c>
      <c r="AH36">
        <v>21.532237350000006</v>
      </c>
      <c r="AI36">
        <v>0.97659849999999992</v>
      </c>
      <c r="AJ36">
        <v>0</v>
      </c>
      <c r="AK36">
        <v>16.156377450000001</v>
      </c>
      <c r="AL36">
        <v>0</v>
      </c>
      <c r="AM36">
        <v>0</v>
      </c>
      <c r="AN36">
        <v>0.72674806199999997</v>
      </c>
      <c r="AO36">
        <v>0.78383104800000003</v>
      </c>
      <c r="AP36">
        <v>0.74672051999999989</v>
      </c>
      <c r="AQ36">
        <v>19.099027999999997</v>
      </c>
      <c r="AR36">
        <v>10.4999232</v>
      </c>
      <c r="AS36">
        <v>5.1175712640000004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18.841211910675163</v>
      </c>
      <c r="BB36">
        <f t="shared" si="0"/>
        <v>503.07602462461489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4.6891258095933761</v>
      </c>
      <c r="L37">
        <v>193.00020992811264</v>
      </c>
      <c r="M37">
        <v>13.487119434416364</v>
      </c>
      <c r="N37">
        <v>35.908699808795411</v>
      </c>
      <c r="O37">
        <v>0</v>
      </c>
      <c r="P37">
        <v>43.325118048923834</v>
      </c>
      <c r="Q37">
        <v>6.7035949146757678</v>
      </c>
      <c r="R37">
        <v>6.5419909306769659</v>
      </c>
      <c r="S37">
        <v>8.1164633377926414</v>
      </c>
      <c r="T37">
        <v>0</v>
      </c>
      <c r="U37">
        <v>21.412818835840422</v>
      </c>
      <c r="V37">
        <v>5.5696224579759859</v>
      </c>
      <c r="W37">
        <v>13.870416494608856</v>
      </c>
      <c r="X37">
        <v>30.169081126701126</v>
      </c>
      <c r="Y37">
        <v>0</v>
      </c>
      <c r="Z37">
        <v>2.0096934000000006</v>
      </c>
      <c r="AA37">
        <v>8.6206872959999998</v>
      </c>
      <c r="AB37">
        <v>8.080753200000002</v>
      </c>
      <c r="AC37">
        <v>0</v>
      </c>
      <c r="AD37">
        <v>11.18628</v>
      </c>
      <c r="AE37">
        <v>15.155039899999998</v>
      </c>
      <c r="AF37">
        <v>2.0570190400000001</v>
      </c>
      <c r="AG37">
        <v>13.007435039999999</v>
      </c>
      <c r="AH37">
        <v>21.532237350000006</v>
      </c>
      <c r="AI37">
        <v>0.97659849999999992</v>
      </c>
      <c r="AJ37">
        <v>0</v>
      </c>
      <c r="AK37">
        <v>16.156377450000001</v>
      </c>
      <c r="AL37">
        <v>0</v>
      </c>
      <c r="AM37">
        <v>0</v>
      </c>
      <c r="AN37">
        <v>0.72674806199999997</v>
      </c>
      <c r="AO37">
        <v>0.90289399199999998</v>
      </c>
      <c r="AP37">
        <v>0.74672051999999989</v>
      </c>
      <c r="AQ37">
        <v>19.099027999999997</v>
      </c>
      <c r="AR37">
        <v>10.4999232</v>
      </c>
      <c r="AS37">
        <v>5.1175712640000004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18.72396002552459</v>
      </c>
      <c r="BB37">
        <f t="shared" si="0"/>
        <v>499.94530731658875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4.6891258095933761</v>
      </c>
      <c r="L38">
        <v>193.00020992811264</v>
      </c>
      <c r="M38">
        <v>13.487119434416364</v>
      </c>
      <c r="N38">
        <v>35.908699808795411</v>
      </c>
      <c r="O38">
        <v>0</v>
      </c>
      <c r="P38">
        <v>43.325118048923834</v>
      </c>
      <c r="Q38">
        <v>6.7035949146757678</v>
      </c>
      <c r="R38">
        <v>6.5217652979176917</v>
      </c>
      <c r="S38">
        <v>8.0879582540036221</v>
      </c>
      <c r="T38">
        <v>0</v>
      </c>
      <c r="U38">
        <v>21.412818835840422</v>
      </c>
      <c r="V38">
        <v>5.5696224579759859</v>
      </c>
      <c r="W38">
        <v>13.870416494608856</v>
      </c>
      <c r="X38">
        <v>30.169081126701126</v>
      </c>
      <c r="Y38">
        <v>0</v>
      </c>
      <c r="Z38">
        <v>2.0096934000000006</v>
      </c>
      <c r="AA38">
        <v>8.6206872959999998</v>
      </c>
      <c r="AB38">
        <v>8.080753200000002</v>
      </c>
      <c r="AC38">
        <v>0</v>
      </c>
      <c r="AD38">
        <v>11.18628</v>
      </c>
      <c r="AE38">
        <v>15.155039899999998</v>
      </c>
      <c r="AF38">
        <v>2.0570190400000001</v>
      </c>
      <c r="AG38">
        <v>13.007435039999999</v>
      </c>
      <c r="AH38">
        <v>14.354824900000001</v>
      </c>
      <c r="AI38">
        <v>0.97659849999999992</v>
      </c>
      <c r="AJ38">
        <v>0</v>
      </c>
      <c r="AK38">
        <v>16.156377450000001</v>
      </c>
      <c r="AL38">
        <v>0</v>
      </c>
      <c r="AM38">
        <v>0</v>
      </c>
      <c r="AN38">
        <v>0.72674806199999997</v>
      </c>
      <c r="AO38">
        <v>0.92003184000000016</v>
      </c>
      <c r="AP38">
        <v>0.74672051999999989</v>
      </c>
      <c r="AQ38">
        <v>19.099027999999997</v>
      </c>
      <c r="AR38">
        <v>10.4999232</v>
      </c>
      <c r="AS38">
        <v>5.1175712640000004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18.463714981912098</v>
      </c>
      <c r="BB38">
        <f t="shared" si="0"/>
        <v>492.996547041653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4.6891258095933761</v>
      </c>
      <c r="L39">
        <v>193.00020992811264</v>
      </c>
      <c r="M39">
        <v>13.635551262349066</v>
      </c>
      <c r="N39">
        <v>36.154222986483241</v>
      </c>
      <c r="O39">
        <v>0</v>
      </c>
      <c r="P39">
        <v>43.325118048923834</v>
      </c>
      <c r="Q39">
        <v>6.7035949146757678</v>
      </c>
      <c r="R39">
        <v>6.5217652979176917</v>
      </c>
      <c r="S39">
        <v>8.0823055112514837</v>
      </c>
      <c r="T39">
        <v>0</v>
      </c>
      <c r="U39">
        <v>21.412818835840422</v>
      </c>
      <c r="V39">
        <v>5.5696224579759859</v>
      </c>
      <c r="W39">
        <v>14.235138139534882</v>
      </c>
      <c r="X39">
        <v>30.169081126701126</v>
      </c>
      <c r="Y39">
        <v>0</v>
      </c>
      <c r="Z39">
        <v>2.0096934000000006</v>
      </c>
      <c r="AA39">
        <v>5.3321839999999998</v>
      </c>
      <c r="AB39">
        <v>8.080753200000002</v>
      </c>
      <c r="AC39">
        <v>0</v>
      </c>
      <c r="AD39">
        <v>11.18628</v>
      </c>
      <c r="AE39">
        <v>15.155039899999998</v>
      </c>
      <c r="AF39">
        <v>2.0570190400000001</v>
      </c>
      <c r="AG39">
        <v>13.007435039999999</v>
      </c>
      <c r="AH39">
        <v>5.8116700000000003</v>
      </c>
      <c r="AI39">
        <v>0.97659849999999992</v>
      </c>
      <c r="AJ39">
        <v>0</v>
      </c>
      <c r="AK39">
        <v>16.156377450000001</v>
      </c>
      <c r="AL39">
        <v>0</v>
      </c>
      <c r="AM39">
        <v>0</v>
      </c>
      <c r="AN39">
        <v>0.72674806199999997</v>
      </c>
      <c r="AO39">
        <v>0.93085574399999993</v>
      </c>
      <c r="AP39">
        <v>1.8864518399999997</v>
      </c>
      <c r="AQ39">
        <v>19.099027999999997</v>
      </c>
      <c r="AR39">
        <v>1.0161216</v>
      </c>
      <c r="AS39">
        <v>5.1175712640000004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17.762946258949111</v>
      </c>
      <c r="BB39">
        <f t="shared" si="0"/>
        <v>474.28543510041044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4.6891258095933761</v>
      </c>
      <c r="L40">
        <v>193.00020992811264</v>
      </c>
      <c r="M40">
        <v>13.635551262349066</v>
      </c>
      <c r="N40">
        <v>36.154222986483241</v>
      </c>
      <c r="O40">
        <v>0</v>
      </c>
      <c r="P40">
        <v>43.325118048923834</v>
      </c>
      <c r="Q40">
        <v>6.7035949146757678</v>
      </c>
      <c r="R40">
        <v>6.5217652979176917</v>
      </c>
      <c r="S40">
        <v>8.0823055112514837</v>
      </c>
      <c r="T40">
        <v>0</v>
      </c>
      <c r="U40">
        <v>21.412818835840422</v>
      </c>
      <c r="V40">
        <v>5.5696224579759859</v>
      </c>
      <c r="W40">
        <v>14.235138139534882</v>
      </c>
      <c r="X40">
        <v>30.169081126701126</v>
      </c>
      <c r="Y40">
        <v>0</v>
      </c>
      <c r="Z40">
        <v>2.0096934000000006</v>
      </c>
      <c r="AA40">
        <v>1.1149112000000001</v>
      </c>
      <c r="AB40">
        <v>8.080753200000002</v>
      </c>
      <c r="AC40">
        <v>0</v>
      </c>
      <c r="AD40">
        <v>11.18628</v>
      </c>
      <c r="AE40">
        <v>10.07711744</v>
      </c>
      <c r="AF40">
        <v>2.0570190400000001</v>
      </c>
      <c r="AG40">
        <v>13.007435039999999</v>
      </c>
      <c r="AH40">
        <v>0</v>
      </c>
      <c r="AI40">
        <v>0.97659849999999992</v>
      </c>
      <c r="AJ40">
        <v>0</v>
      </c>
      <c r="AK40">
        <v>16.156377450000001</v>
      </c>
      <c r="AL40">
        <v>0</v>
      </c>
      <c r="AM40">
        <v>0</v>
      </c>
      <c r="AN40">
        <v>0.72674806199999997</v>
      </c>
      <c r="AO40">
        <v>0.93085574399999993</v>
      </c>
      <c r="AP40">
        <v>1.8864518399999997</v>
      </c>
      <c r="AQ40">
        <v>19.099027999999997</v>
      </c>
      <c r="AR40">
        <v>1.0161216</v>
      </c>
      <c r="AS40">
        <v>5.1175712640000004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17.217588291349113</v>
      </c>
      <c r="BB40">
        <f t="shared" si="0"/>
        <v>459.72392780801044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4.6891258095933761</v>
      </c>
      <c r="L41">
        <v>193.00020992811264</v>
      </c>
      <c r="M41">
        <v>13.635551262349066</v>
      </c>
      <c r="N41">
        <v>36.154222986483241</v>
      </c>
      <c r="O41">
        <v>0</v>
      </c>
      <c r="P41">
        <v>42.853180839212776</v>
      </c>
      <c r="Q41">
        <v>6.7035949146757678</v>
      </c>
      <c r="R41">
        <v>6.5217652979176917</v>
      </c>
      <c r="S41">
        <v>8.0823055112514837</v>
      </c>
      <c r="T41">
        <v>0</v>
      </c>
      <c r="U41">
        <v>21.412818835840422</v>
      </c>
      <c r="V41">
        <v>3.1433698421052632</v>
      </c>
      <c r="W41">
        <v>14.235138139534882</v>
      </c>
      <c r="X41">
        <v>30.169081126701126</v>
      </c>
      <c r="Y41">
        <v>0</v>
      </c>
      <c r="Z41">
        <v>0.202488</v>
      </c>
      <c r="AA41">
        <v>0</v>
      </c>
      <c r="AB41">
        <v>4.0076610000000006</v>
      </c>
      <c r="AC41">
        <v>0</v>
      </c>
      <c r="AD41">
        <v>8.3897099999999991</v>
      </c>
      <c r="AE41">
        <v>10.07711744</v>
      </c>
      <c r="AF41">
        <v>2.0570190400000001</v>
      </c>
      <c r="AG41">
        <v>13.007435039999999</v>
      </c>
      <c r="AH41">
        <v>0</v>
      </c>
      <c r="AI41">
        <v>0.97659849999999992</v>
      </c>
      <c r="AJ41">
        <v>0</v>
      </c>
      <c r="AK41">
        <v>16.156377450000001</v>
      </c>
      <c r="AL41">
        <v>0</v>
      </c>
      <c r="AM41">
        <v>0</v>
      </c>
      <c r="AN41">
        <v>0.72674806199999997</v>
      </c>
      <c r="AO41">
        <v>0.95069956799999999</v>
      </c>
      <c r="AP41">
        <v>0.74672051999999989</v>
      </c>
      <c r="AQ41">
        <v>19.099027999999997</v>
      </c>
      <c r="AR41">
        <v>1.0161216</v>
      </c>
      <c r="AS41">
        <v>5.1175712640000004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16.719053063171685</v>
      </c>
      <c r="BB41">
        <f t="shared" si="0"/>
        <v>446.41260691460604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4.6891258095933761</v>
      </c>
      <c r="L42">
        <v>193.00020992811264</v>
      </c>
      <c r="M42">
        <v>13.635551262349066</v>
      </c>
      <c r="N42">
        <v>36.245631287077636</v>
      </c>
      <c r="O42">
        <v>0</v>
      </c>
      <c r="P42">
        <v>42.853180839212776</v>
      </c>
      <c r="Q42">
        <v>6.7035949146757678</v>
      </c>
      <c r="R42">
        <v>6.5217652979176917</v>
      </c>
      <c r="S42">
        <v>8.0823055112514837</v>
      </c>
      <c r="T42">
        <v>0</v>
      </c>
      <c r="U42">
        <v>21.412818835840422</v>
      </c>
      <c r="V42">
        <v>3.1433698421052632</v>
      </c>
      <c r="W42">
        <v>14.235138139534882</v>
      </c>
      <c r="X42">
        <v>30.169081126701126</v>
      </c>
      <c r="Y42">
        <v>0</v>
      </c>
      <c r="Z42">
        <v>0</v>
      </c>
      <c r="AA42">
        <v>0</v>
      </c>
      <c r="AB42">
        <v>1.2268349999999999</v>
      </c>
      <c r="AC42">
        <v>0</v>
      </c>
      <c r="AD42">
        <v>5.59314</v>
      </c>
      <c r="AE42">
        <v>10.07711744</v>
      </c>
      <c r="AF42">
        <v>2.0570190400000001</v>
      </c>
      <c r="AG42">
        <v>13.007435039999999</v>
      </c>
      <c r="AH42">
        <v>0</v>
      </c>
      <c r="AI42">
        <v>0.97659849999999992</v>
      </c>
      <c r="AJ42">
        <v>0</v>
      </c>
      <c r="AK42">
        <v>16.156377450000001</v>
      </c>
      <c r="AL42">
        <v>0</v>
      </c>
      <c r="AM42">
        <v>0</v>
      </c>
      <c r="AN42">
        <v>0.72674806199999997</v>
      </c>
      <c r="AO42">
        <v>0.95971948799999995</v>
      </c>
      <c r="AP42">
        <v>0.74672051999999989</v>
      </c>
      <c r="AQ42">
        <v>19.099027999999997</v>
      </c>
      <c r="AR42">
        <v>1.0161216</v>
      </c>
      <c r="AS42">
        <v>3.3016588799999997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16.448470379748208</v>
      </c>
      <c r="BB42">
        <f t="shared" si="0"/>
        <v>439.18782143462397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4.6891258095933761</v>
      </c>
      <c r="L43">
        <v>193.00020992811264</v>
      </c>
      <c r="M43">
        <v>13.635551262349066</v>
      </c>
      <c r="N43">
        <v>36.245631287077636</v>
      </c>
      <c r="O43">
        <v>0</v>
      </c>
      <c r="P43">
        <v>42.853180839212776</v>
      </c>
      <c r="Q43">
        <v>6.7035949146757678</v>
      </c>
      <c r="R43">
        <v>6.5007077788649701</v>
      </c>
      <c r="S43">
        <v>8.0823055112514837</v>
      </c>
      <c r="T43">
        <v>0</v>
      </c>
      <c r="U43">
        <v>21.412818835840422</v>
      </c>
      <c r="V43">
        <v>3.1433698421052632</v>
      </c>
      <c r="W43">
        <v>14.235138139534882</v>
      </c>
      <c r="X43">
        <v>30.169081126701126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10.07711744</v>
      </c>
      <c r="AF43">
        <v>2.0570190400000001</v>
      </c>
      <c r="AG43">
        <v>13.007435039999999</v>
      </c>
      <c r="AH43">
        <v>0</v>
      </c>
      <c r="AI43">
        <v>0</v>
      </c>
      <c r="AJ43">
        <v>0</v>
      </c>
      <c r="AK43">
        <v>16.156377450000001</v>
      </c>
      <c r="AL43">
        <v>0</v>
      </c>
      <c r="AM43">
        <v>0</v>
      </c>
      <c r="AN43">
        <v>0.72674806199999997</v>
      </c>
      <c r="AO43">
        <v>0.96964139999999999</v>
      </c>
      <c r="AP43">
        <v>0.74672051999999989</v>
      </c>
      <c r="AQ43">
        <v>14.324271</v>
      </c>
      <c r="AR43">
        <v>1.0161216</v>
      </c>
      <c r="AS43">
        <v>4.127073600000001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16.02404046708358</v>
      </c>
      <c r="BB43">
        <f t="shared" si="0"/>
        <v>427.85519996023584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4.6891258095933761</v>
      </c>
      <c r="L44">
        <v>193.00020992811264</v>
      </c>
      <c r="M44">
        <v>13.635551262349066</v>
      </c>
      <c r="N44">
        <v>36.245631287077636</v>
      </c>
      <c r="O44">
        <v>0</v>
      </c>
      <c r="P44">
        <v>42.853180839212776</v>
      </c>
      <c r="Q44">
        <v>6.7035949146757678</v>
      </c>
      <c r="R44">
        <v>6.5007077788649701</v>
      </c>
      <c r="S44">
        <v>8.0823055112514837</v>
      </c>
      <c r="T44">
        <v>0</v>
      </c>
      <c r="U44">
        <v>21.412818835840422</v>
      </c>
      <c r="V44">
        <v>3.1433698421052632</v>
      </c>
      <c r="W44">
        <v>14.235138139534882</v>
      </c>
      <c r="X44">
        <v>30.169081126701126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7.7546567799999995</v>
      </c>
      <c r="AF44">
        <v>2.0570190400000001</v>
      </c>
      <c r="AG44">
        <v>13.007435039999999</v>
      </c>
      <c r="AH44">
        <v>0</v>
      </c>
      <c r="AI44">
        <v>0</v>
      </c>
      <c r="AJ44">
        <v>0</v>
      </c>
      <c r="AK44">
        <v>16.156377450000001</v>
      </c>
      <c r="AL44">
        <v>0</v>
      </c>
      <c r="AM44">
        <v>0</v>
      </c>
      <c r="AN44">
        <v>0.72674806199999997</v>
      </c>
      <c r="AO44">
        <v>0.97505335199999987</v>
      </c>
      <c r="AP44">
        <v>0.74672051999999989</v>
      </c>
      <c r="AQ44">
        <v>9.5495139999999985</v>
      </c>
      <c r="AR44">
        <v>1.0161216</v>
      </c>
      <c r="AS44">
        <v>4.127073600000001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15.768026450883578</v>
      </c>
      <c r="BB44">
        <f t="shared" si="0"/>
        <v>421.01940826843582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4.6891258095933761</v>
      </c>
      <c r="L45">
        <v>193.00020992811264</v>
      </c>
      <c r="M45">
        <v>13.635551262349066</v>
      </c>
      <c r="N45">
        <v>36.245631287077636</v>
      </c>
      <c r="O45">
        <v>0</v>
      </c>
      <c r="P45">
        <v>42.853180839212776</v>
      </c>
      <c r="Q45">
        <v>6.7035949146757678</v>
      </c>
      <c r="R45">
        <v>6.5007077788649701</v>
      </c>
      <c r="S45">
        <v>8.0823055112514837</v>
      </c>
      <c r="T45">
        <v>0</v>
      </c>
      <c r="U45">
        <v>21.412818835840422</v>
      </c>
      <c r="V45">
        <v>3.1433698421052632</v>
      </c>
      <c r="W45">
        <v>14.235138139534882</v>
      </c>
      <c r="X45">
        <v>30.169081126701126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4.7236487999999994</v>
      </c>
      <c r="AF45">
        <v>2.0570190400000001</v>
      </c>
      <c r="AG45">
        <v>13.007435039999999</v>
      </c>
      <c r="AH45">
        <v>0</v>
      </c>
      <c r="AI45">
        <v>0</v>
      </c>
      <c r="AJ45">
        <v>0</v>
      </c>
      <c r="AK45">
        <v>16.156377450000001</v>
      </c>
      <c r="AL45">
        <v>0</v>
      </c>
      <c r="AM45">
        <v>0</v>
      </c>
      <c r="AN45">
        <v>0.72674806199999997</v>
      </c>
      <c r="AO45">
        <v>0.99038721600000001</v>
      </c>
      <c r="AP45">
        <v>0.74672051999999989</v>
      </c>
      <c r="AQ45">
        <v>4.7747570000000001</v>
      </c>
      <c r="AR45">
        <v>2.0322431999999999</v>
      </c>
      <c r="AS45">
        <v>4.9524883199999987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15.553271705483578</v>
      </c>
      <c r="BB45">
        <f t="shared" si="0"/>
        <v>415.28526821783578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4.6891258095933761</v>
      </c>
      <c r="L46">
        <v>193.00020992811264</v>
      </c>
      <c r="M46">
        <v>13.635551262349066</v>
      </c>
      <c r="N46">
        <v>36.245631287077636</v>
      </c>
      <c r="O46">
        <v>0</v>
      </c>
      <c r="P46">
        <v>42.853180839212776</v>
      </c>
      <c r="Q46">
        <v>6.7035949146757678</v>
      </c>
      <c r="R46">
        <v>6.5007077788649701</v>
      </c>
      <c r="S46">
        <v>8.0823055112514837</v>
      </c>
      <c r="T46">
        <v>0</v>
      </c>
      <c r="U46">
        <v>21.412818835840422</v>
      </c>
      <c r="V46">
        <v>3.1433698421052632</v>
      </c>
      <c r="W46">
        <v>14.235138139534882</v>
      </c>
      <c r="X46">
        <v>30.169081126701126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2.0570190400000001</v>
      </c>
      <c r="AG46">
        <v>13.007435039999999</v>
      </c>
      <c r="AH46">
        <v>0</v>
      </c>
      <c r="AI46">
        <v>0</v>
      </c>
      <c r="AJ46">
        <v>0</v>
      </c>
      <c r="AK46">
        <v>16.156377450000001</v>
      </c>
      <c r="AL46">
        <v>0</v>
      </c>
      <c r="AM46">
        <v>0</v>
      </c>
      <c r="AN46">
        <v>0.72674806199999997</v>
      </c>
      <c r="AO46">
        <v>1.0039170960000001</v>
      </c>
      <c r="AP46">
        <v>0.74672051999999989</v>
      </c>
      <c r="AQ46">
        <v>0</v>
      </c>
      <c r="AR46">
        <v>2.0322431999999999</v>
      </c>
      <c r="AS46">
        <v>4.9524883199999987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15.210867413083577</v>
      </c>
      <c r="BB46">
        <f t="shared" si="0"/>
        <v>406.14279659023578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4.6891258095933761</v>
      </c>
      <c r="L47">
        <v>193.00020992811264</v>
      </c>
      <c r="M47">
        <v>13.649389368468878</v>
      </c>
      <c r="N47">
        <v>36.245631287077636</v>
      </c>
      <c r="O47">
        <v>0</v>
      </c>
      <c r="P47">
        <v>42.853180839212776</v>
      </c>
      <c r="Q47">
        <v>6.7035949146757678</v>
      </c>
      <c r="R47">
        <v>6.5007077788649701</v>
      </c>
      <c r="S47">
        <v>8.0823055112514837</v>
      </c>
      <c r="T47">
        <v>0</v>
      </c>
      <c r="U47">
        <v>21.412818835840422</v>
      </c>
      <c r="V47">
        <v>3.1433698421052632</v>
      </c>
      <c r="W47">
        <v>14.235138139534882</v>
      </c>
      <c r="X47">
        <v>30.169081126701126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2.0570190400000001</v>
      </c>
      <c r="AG47">
        <v>13.007435039999999</v>
      </c>
      <c r="AH47">
        <v>0</v>
      </c>
      <c r="AI47">
        <v>0</v>
      </c>
      <c r="AJ47">
        <v>0</v>
      </c>
      <c r="AK47">
        <v>16.156377450000001</v>
      </c>
      <c r="AL47">
        <v>0</v>
      </c>
      <c r="AM47">
        <v>0</v>
      </c>
      <c r="AN47">
        <v>0.72674806199999997</v>
      </c>
      <c r="AO47">
        <v>1.0129370160000002</v>
      </c>
      <c r="AP47">
        <v>0.74672051999999989</v>
      </c>
      <c r="AQ47">
        <v>0</v>
      </c>
      <c r="AR47">
        <v>10.4999232</v>
      </c>
      <c r="AS47">
        <v>4.9524883199999987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15.517375705635697</v>
      </c>
      <c r="BB47">
        <f t="shared" si="0"/>
        <v>414.32682632380363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4.6891258095933761</v>
      </c>
      <c r="L48">
        <v>193.00020992811264</v>
      </c>
      <c r="M48">
        <v>13.649389368468878</v>
      </c>
      <c r="N48">
        <v>36.245631287077636</v>
      </c>
      <c r="O48">
        <v>0</v>
      </c>
      <c r="P48">
        <v>42.853180839212776</v>
      </c>
      <c r="Q48">
        <v>6.7035949146757678</v>
      </c>
      <c r="R48">
        <v>6.5007077788649701</v>
      </c>
      <c r="S48">
        <v>8.0823055112514837</v>
      </c>
      <c r="T48">
        <v>0</v>
      </c>
      <c r="U48">
        <v>21.412818835840422</v>
      </c>
      <c r="V48">
        <v>3.1433698421052632</v>
      </c>
      <c r="W48">
        <v>14.235138139534882</v>
      </c>
      <c r="X48">
        <v>30.169081126701126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2.0570190400000001</v>
      </c>
      <c r="AG48">
        <v>13.007435039999999</v>
      </c>
      <c r="AH48">
        <v>0</v>
      </c>
      <c r="AI48">
        <v>0</v>
      </c>
      <c r="AJ48">
        <v>0</v>
      </c>
      <c r="AK48">
        <v>16.156377450000001</v>
      </c>
      <c r="AL48">
        <v>0</v>
      </c>
      <c r="AM48">
        <v>0</v>
      </c>
      <c r="AN48">
        <v>0.72674806199999997</v>
      </c>
      <c r="AO48">
        <v>1.027368888</v>
      </c>
      <c r="AP48">
        <v>0.74672051999999989</v>
      </c>
      <c r="AQ48">
        <v>0</v>
      </c>
      <c r="AR48">
        <v>10.4999232</v>
      </c>
      <c r="AS48">
        <v>4.9524883199999987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15.517896958835696</v>
      </c>
      <c r="BB48">
        <f t="shared" si="0"/>
        <v>414.3407369426036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4.6891258095933761</v>
      </c>
      <c r="L49">
        <v>193.00020992811264</v>
      </c>
      <c r="M49">
        <v>13.649389368468878</v>
      </c>
      <c r="N49">
        <v>36.245631287077636</v>
      </c>
      <c r="O49">
        <v>0</v>
      </c>
      <c r="P49">
        <v>43.306399713529814</v>
      </c>
      <c r="Q49">
        <v>6.7035949146757678</v>
      </c>
      <c r="R49">
        <v>6.5007077788649701</v>
      </c>
      <c r="S49">
        <v>8.0823055112514837</v>
      </c>
      <c r="T49">
        <v>0</v>
      </c>
      <c r="U49">
        <v>21.412818835840422</v>
      </c>
      <c r="V49">
        <v>4.6163962413793111</v>
      </c>
      <c r="W49">
        <v>14.235138139534882</v>
      </c>
      <c r="X49">
        <v>30.169081126701126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2.0570190400000001</v>
      </c>
      <c r="AG49">
        <v>13.007435039999999</v>
      </c>
      <c r="AH49">
        <v>0</v>
      </c>
      <c r="AI49">
        <v>0</v>
      </c>
      <c r="AJ49">
        <v>0</v>
      </c>
      <c r="AK49">
        <v>16.156377450000001</v>
      </c>
      <c r="AL49">
        <v>0</v>
      </c>
      <c r="AM49">
        <v>0</v>
      </c>
      <c r="AN49">
        <v>0.72674806199999997</v>
      </c>
      <c r="AO49">
        <v>1.033682832</v>
      </c>
      <c r="AP49">
        <v>0.74672051999999989</v>
      </c>
      <c r="AQ49">
        <v>0</v>
      </c>
      <c r="AR49">
        <v>1.0161216</v>
      </c>
      <c r="AS49">
        <v>3.3016588799999997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15.185702176013287</v>
      </c>
      <c r="BB49">
        <f t="shared" si="0"/>
        <v>405.47085990301713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4.6891258095933761</v>
      </c>
      <c r="L50">
        <v>193.00020992811264</v>
      </c>
      <c r="M50">
        <v>13.649389368468878</v>
      </c>
      <c r="N50">
        <v>36.245631287077636</v>
      </c>
      <c r="O50">
        <v>0</v>
      </c>
      <c r="P50">
        <v>43.325118048923834</v>
      </c>
      <c r="Q50">
        <v>6.7035949146757678</v>
      </c>
      <c r="R50">
        <v>6.5007077788649701</v>
      </c>
      <c r="S50">
        <v>8.0823055112514837</v>
      </c>
      <c r="T50">
        <v>0</v>
      </c>
      <c r="U50">
        <v>21.412818835840422</v>
      </c>
      <c r="V50">
        <v>4.6163962413793111</v>
      </c>
      <c r="W50">
        <v>14.235138139534882</v>
      </c>
      <c r="X50">
        <v>30.169081126701126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2.0570190400000001</v>
      </c>
      <c r="AG50">
        <v>13.007435039999999</v>
      </c>
      <c r="AH50">
        <v>0</v>
      </c>
      <c r="AI50">
        <v>0</v>
      </c>
      <c r="AJ50">
        <v>0</v>
      </c>
      <c r="AK50">
        <v>16.156377450000001</v>
      </c>
      <c r="AL50">
        <v>0</v>
      </c>
      <c r="AM50">
        <v>0</v>
      </c>
      <c r="AN50">
        <v>0.72674806199999997</v>
      </c>
      <c r="AO50">
        <v>1.0372908000000001</v>
      </c>
      <c r="AP50">
        <v>0.74672051999999989</v>
      </c>
      <c r="AQ50">
        <v>0</v>
      </c>
      <c r="AR50">
        <v>1.0161216</v>
      </c>
      <c r="AS50">
        <v>3.3016588799999997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15.186507949798925</v>
      </c>
      <c r="BB50">
        <f t="shared" si="0"/>
        <v>405.49238043262545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4.6891258095933761</v>
      </c>
      <c r="L51">
        <v>193.00635004354976</v>
      </c>
      <c r="M51">
        <v>13.649389368468878</v>
      </c>
      <c r="N51">
        <v>36.245631287077636</v>
      </c>
      <c r="O51">
        <v>0</v>
      </c>
      <c r="P51">
        <v>43.325118048923834</v>
      </c>
      <c r="Q51">
        <v>6.7012271666666656</v>
      </c>
      <c r="R51">
        <v>6.5007077788649701</v>
      </c>
      <c r="S51">
        <v>8.1007636842105271</v>
      </c>
      <c r="T51">
        <v>0</v>
      </c>
      <c r="U51">
        <v>21.412818835840422</v>
      </c>
      <c r="V51">
        <v>5.5696224579759859</v>
      </c>
      <c r="W51">
        <v>14.235138139534882</v>
      </c>
      <c r="X51">
        <v>30.169081126701126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2.0570190400000001</v>
      </c>
      <c r="AG51">
        <v>13.007435039999999</v>
      </c>
      <c r="AH51">
        <v>0</v>
      </c>
      <c r="AI51">
        <v>0</v>
      </c>
      <c r="AJ51">
        <v>0</v>
      </c>
      <c r="AK51">
        <v>16.156377450000001</v>
      </c>
      <c r="AL51">
        <v>0</v>
      </c>
      <c r="AM51">
        <v>0</v>
      </c>
      <c r="AN51">
        <v>0.72674806199999997</v>
      </c>
      <c r="AO51">
        <v>1.05533064</v>
      </c>
      <c r="AP51">
        <v>0.74672051999999989</v>
      </c>
      <c r="AQ51">
        <v>0</v>
      </c>
      <c r="AR51">
        <v>1.0161216</v>
      </c>
      <c r="AS51">
        <v>3.3016588799999997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15.222373312912136</v>
      </c>
      <c r="BB51">
        <f t="shared" si="0"/>
        <v>406.45001166649598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4.6891258095933761</v>
      </c>
      <c r="L52">
        <v>193.00635004354976</v>
      </c>
      <c r="M52">
        <v>13.649389368468878</v>
      </c>
      <c r="N52">
        <v>36.245631287077636</v>
      </c>
      <c r="O52">
        <v>0</v>
      </c>
      <c r="P52">
        <v>43.325118048923834</v>
      </c>
      <c r="Q52">
        <v>6.7012271666666656</v>
      </c>
      <c r="R52">
        <v>6.5007077788649701</v>
      </c>
      <c r="S52">
        <v>8.1007636842105271</v>
      </c>
      <c r="T52">
        <v>0</v>
      </c>
      <c r="U52">
        <v>21.412818835840422</v>
      </c>
      <c r="V52">
        <v>5.5696224579759859</v>
      </c>
      <c r="W52">
        <v>14.235138139534882</v>
      </c>
      <c r="X52">
        <v>30.169081126701126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2.0570190400000001</v>
      </c>
      <c r="AG52">
        <v>13.007435039999999</v>
      </c>
      <c r="AH52">
        <v>0</v>
      </c>
      <c r="AI52">
        <v>0</v>
      </c>
      <c r="AJ52">
        <v>0</v>
      </c>
      <c r="AK52">
        <v>16.156377450000001</v>
      </c>
      <c r="AL52">
        <v>0</v>
      </c>
      <c r="AM52">
        <v>0</v>
      </c>
      <c r="AN52">
        <v>0.72674806199999997</v>
      </c>
      <c r="AO52">
        <v>1.0697625120000001</v>
      </c>
      <c r="AP52">
        <v>0.74672051999999989</v>
      </c>
      <c r="AQ52">
        <v>0</v>
      </c>
      <c r="AR52">
        <v>1.0161216</v>
      </c>
      <c r="AS52">
        <v>3.3016588799999997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15.222894259312136</v>
      </c>
      <c r="BB52">
        <f t="shared" si="0"/>
        <v>406.46392259209597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4.7307477849138087</v>
      </c>
      <c r="L53">
        <v>193.00635004354976</v>
      </c>
      <c r="M53">
        <v>13.649389368468878</v>
      </c>
      <c r="N53">
        <v>36.245631287077636</v>
      </c>
      <c r="O53">
        <v>0</v>
      </c>
      <c r="P53">
        <v>43.325118048923834</v>
      </c>
      <c r="Q53">
        <v>6.7012271666666656</v>
      </c>
      <c r="R53">
        <v>6.5007077788649701</v>
      </c>
      <c r="S53">
        <v>8.1007636842105271</v>
      </c>
      <c r="T53">
        <v>0</v>
      </c>
      <c r="U53">
        <v>21.412818835840422</v>
      </c>
      <c r="V53">
        <v>5.7438510089153052</v>
      </c>
      <c r="W53">
        <v>14.235138139534882</v>
      </c>
      <c r="X53">
        <v>30.169081126701126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2.0570190400000001</v>
      </c>
      <c r="AG53">
        <v>13.007435039999999</v>
      </c>
      <c r="AH53">
        <v>0</v>
      </c>
      <c r="AI53">
        <v>0</v>
      </c>
      <c r="AJ53">
        <v>0</v>
      </c>
      <c r="AK53">
        <v>16.156377450000001</v>
      </c>
      <c r="AL53">
        <v>0</v>
      </c>
      <c r="AM53">
        <v>0</v>
      </c>
      <c r="AN53">
        <v>0.72674806199999997</v>
      </c>
      <c r="AO53">
        <v>0.63410037599999991</v>
      </c>
      <c r="AP53">
        <v>0.74672051999999989</v>
      </c>
      <c r="AQ53">
        <v>0</v>
      </c>
      <c r="AR53">
        <v>2.0322431999999999</v>
      </c>
      <c r="AS53">
        <v>3.3016588799999997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15.251640707448365</v>
      </c>
      <c r="BB53">
        <f t="shared" si="0"/>
        <v>407.23148613421949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4.6891059230556316</v>
      </c>
      <c r="L54">
        <v>160.00600629110664</v>
      </c>
      <c r="M54">
        <v>13.649389368468878</v>
      </c>
      <c r="N54">
        <v>36.245631287077636</v>
      </c>
      <c r="O54">
        <v>0</v>
      </c>
      <c r="P54">
        <v>43.325118048923834</v>
      </c>
      <c r="Q54">
        <v>0</v>
      </c>
      <c r="R54">
        <v>6.5007077788649701</v>
      </c>
      <c r="S54">
        <v>8.1007636842105271</v>
      </c>
      <c r="T54">
        <v>0</v>
      </c>
      <c r="U54">
        <v>21.412818835840422</v>
      </c>
      <c r="V54">
        <v>5.5675859609195406</v>
      </c>
      <c r="W54">
        <v>14.235138139534882</v>
      </c>
      <c r="X54">
        <v>30.169081126701126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2.0570190400000001</v>
      </c>
      <c r="AG54">
        <v>13.007435039999999</v>
      </c>
      <c r="AH54">
        <v>0</v>
      </c>
      <c r="AI54">
        <v>0</v>
      </c>
      <c r="AJ54">
        <v>0</v>
      </c>
      <c r="AK54">
        <v>16.156377450000001</v>
      </c>
      <c r="AL54">
        <v>0</v>
      </c>
      <c r="AM54">
        <v>0</v>
      </c>
      <c r="AN54">
        <v>0.72674806199999997</v>
      </c>
      <c r="AO54">
        <v>0.66837607199999993</v>
      </c>
      <c r="AP54">
        <v>0.74672051999999989</v>
      </c>
      <c r="AQ54">
        <v>0</v>
      </c>
      <c r="AR54">
        <v>2.0322431999999999</v>
      </c>
      <c r="AS54">
        <v>3.3016588799999997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13.81178509970702</v>
      </c>
      <c r="BB54">
        <f t="shared" si="0"/>
        <v>368.78613960899708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4.6890532839899004</v>
      </c>
      <c r="L55">
        <v>119.99776025236594</v>
      </c>
      <c r="M55">
        <v>13.649389368468878</v>
      </c>
      <c r="N55">
        <v>36.245631287077636</v>
      </c>
      <c r="O55">
        <v>0</v>
      </c>
      <c r="P55">
        <v>43.325118048923834</v>
      </c>
      <c r="Q55">
        <v>0</v>
      </c>
      <c r="R55">
        <v>6.5007077788649701</v>
      </c>
      <c r="S55">
        <v>8.1006246293639403</v>
      </c>
      <c r="T55">
        <v>0</v>
      </c>
      <c r="U55">
        <v>21.412818835840422</v>
      </c>
      <c r="V55">
        <v>5.5675859609195406</v>
      </c>
      <c r="W55">
        <v>14.235138139534882</v>
      </c>
      <c r="X55">
        <v>30.169081126701126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2.0570190400000001</v>
      </c>
      <c r="AG55">
        <v>13.007435039999999</v>
      </c>
      <c r="AH55">
        <v>0</v>
      </c>
      <c r="AI55">
        <v>0</v>
      </c>
      <c r="AJ55">
        <v>0</v>
      </c>
      <c r="AK55">
        <v>16.156377450000001</v>
      </c>
      <c r="AL55">
        <v>0</v>
      </c>
      <c r="AM55">
        <v>0</v>
      </c>
      <c r="AN55">
        <v>0.72674806199999997</v>
      </c>
      <c r="AO55">
        <v>0.69814180800000003</v>
      </c>
      <c r="AP55">
        <v>0.74672051999999989</v>
      </c>
      <c r="AQ55">
        <v>0</v>
      </c>
      <c r="AR55">
        <v>4.0644863999999998</v>
      </c>
      <c r="AS55">
        <v>3.3016588799999997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12.441919381632387</v>
      </c>
      <c r="BB55">
        <f t="shared" si="0"/>
        <v>332.2095765304187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4.6890532839899004</v>
      </c>
      <c r="L56">
        <v>106.00553501628663</v>
      </c>
      <c r="M56">
        <v>13.649389368468878</v>
      </c>
      <c r="N56">
        <v>36.245616266873007</v>
      </c>
      <c r="O56">
        <v>0</v>
      </c>
      <c r="P56">
        <v>43.325118048923834</v>
      </c>
      <c r="Q56">
        <v>0</v>
      </c>
      <c r="R56">
        <v>6.5007077788649701</v>
      </c>
      <c r="S56">
        <v>8.1006246293639403</v>
      </c>
      <c r="T56">
        <v>0</v>
      </c>
      <c r="U56">
        <v>21.412818835840422</v>
      </c>
      <c r="V56">
        <v>5.5675859609195406</v>
      </c>
      <c r="W56">
        <v>14.235138139534882</v>
      </c>
      <c r="X56">
        <v>30.169081126701126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2.0570190400000001</v>
      </c>
      <c r="AG56">
        <v>13.007435039999999</v>
      </c>
      <c r="AH56">
        <v>0</v>
      </c>
      <c r="AI56">
        <v>0</v>
      </c>
      <c r="AJ56">
        <v>0</v>
      </c>
      <c r="AK56">
        <v>16.156377450000001</v>
      </c>
      <c r="AL56">
        <v>0</v>
      </c>
      <c r="AM56">
        <v>0</v>
      </c>
      <c r="AN56">
        <v>0.72674806199999997</v>
      </c>
      <c r="AO56">
        <v>0.70265176799999995</v>
      </c>
      <c r="AP56">
        <v>0.74672051999999989</v>
      </c>
      <c r="AQ56">
        <v>0</v>
      </c>
      <c r="AR56">
        <v>4.0644863999999998</v>
      </c>
      <c r="AS56">
        <v>3.3016588799999997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11.93696205380173</v>
      </c>
      <c r="BB56">
        <f t="shared" si="0"/>
        <v>318.72680356196543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4.6892121816168322</v>
      </c>
      <c r="L57">
        <v>106.00553501628663</v>
      </c>
      <c r="M57">
        <v>13.649389368468878</v>
      </c>
      <c r="N57">
        <v>36.245616266873007</v>
      </c>
      <c r="O57">
        <v>0</v>
      </c>
      <c r="P57">
        <v>43.325118048923834</v>
      </c>
      <c r="Q57">
        <v>0</v>
      </c>
      <c r="R57">
        <v>6.5007077788649701</v>
      </c>
      <c r="S57">
        <v>8.1006246293639403</v>
      </c>
      <c r="T57">
        <v>0</v>
      </c>
      <c r="U57">
        <v>21.412818835840422</v>
      </c>
      <c r="V57">
        <v>5.5675859609195406</v>
      </c>
      <c r="W57">
        <v>14.235138139534882</v>
      </c>
      <c r="X57">
        <v>30.169081126701126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2.0570190400000001</v>
      </c>
      <c r="AG57">
        <v>13.007435039999999</v>
      </c>
      <c r="AH57">
        <v>0</v>
      </c>
      <c r="AI57">
        <v>0</v>
      </c>
      <c r="AJ57">
        <v>0</v>
      </c>
      <c r="AK57">
        <v>16.156377450000001</v>
      </c>
      <c r="AL57">
        <v>0</v>
      </c>
      <c r="AM57">
        <v>0</v>
      </c>
      <c r="AN57">
        <v>0.72674806199999997</v>
      </c>
      <c r="AO57">
        <v>0.70265176799999995</v>
      </c>
      <c r="AP57">
        <v>0.74672051999999989</v>
      </c>
      <c r="AQ57">
        <v>0</v>
      </c>
      <c r="AR57">
        <v>4.0644863999999998</v>
      </c>
      <c r="AS57">
        <v>3.3016588799999997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11.936967787188792</v>
      </c>
      <c r="BB57">
        <f t="shared" si="0"/>
        <v>318.72695672620534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4.6892121816168322</v>
      </c>
      <c r="L58">
        <v>106.00553501628663</v>
      </c>
      <c r="M58">
        <v>13.649389368468878</v>
      </c>
      <c r="N58">
        <v>36.245616266873007</v>
      </c>
      <c r="O58">
        <v>0</v>
      </c>
      <c r="P58">
        <v>43.325118048923834</v>
      </c>
      <c r="Q58">
        <v>0</v>
      </c>
      <c r="R58">
        <v>6.5007077788649701</v>
      </c>
      <c r="S58">
        <v>8.1006246293639403</v>
      </c>
      <c r="T58">
        <v>0</v>
      </c>
      <c r="U58">
        <v>21.412818835840422</v>
      </c>
      <c r="V58">
        <v>5.5675859609195406</v>
      </c>
      <c r="W58">
        <v>14.235138139534882</v>
      </c>
      <c r="X58">
        <v>30.169081126701126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2.0570190400000001</v>
      </c>
      <c r="AG58">
        <v>13.007435039999999</v>
      </c>
      <c r="AH58">
        <v>0</v>
      </c>
      <c r="AI58">
        <v>0</v>
      </c>
      <c r="AJ58">
        <v>0</v>
      </c>
      <c r="AK58">
        <v>16.156377450000001</v>
      </c>
      <c r="AL58">
        <v>0</v>
      </c>
      <c r="AM58">
        <v>0</v>
      </c>
      <c r="AN58">
        <v>0.72674806199999997</v>
      </c>
      <c r="AO58">
        <v>0.70084778400000003</v>
      </c>
      <c r="AP58">
        <v>0.74672051999999989</v>
      </c>
      <c r="AQ58">
        <v>0</v>
      </c>
      <c r="AR58">
        <v>4.0644863999999998</v>
      </c>
      <c r="AS58">
        <v>3.3016588799999997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11.936902745588792</v>
      </c>
      <c r="BB58">
        <f t="shared" si="0"/>
        <v>318.72521778380536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4.8035485811019258</v>
      </c>
      <c r="L59">
        <v>106.00553501628663</v>
      </c>
      <c r="M59">
        <v>13.649389368468878</v>
      </c>
      <c r="N59">
        <v>36.245616266873007</v>
      </c>
      <c r="O59">
        <v>0</v>
      </c>
      <c r="P59">
        <v>43.325118048923834</v>
      </c>
      <c r="Q59">
        <v>0</v>
      </c>
      <c r="R59">
        <v>6.5007077788649701</v>
      </c>
      <c r="S59">
        <v>8.1006246293639403</v>
      </c>
      <c r="T59">
        <v>0</v>
      </c>
      <c r="U59">
        <v>21.412818835840422</v>
      </c>
      <c r="V59">
        <v>5.5675859609195406</v>
      </c>
      <c r="W59">
        <v>14.235138139534882</v>
      </c>
      <c r="X59">
        <v>30.169081126701126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2.0570190400000001</v>
      </c>
      <c r="AG59">
        <v>13.007435039999999</v>
      </c>
      <c r="AH59">
        <v>0</v>
      </c>
      <c r="AI59">
        <v>0</v>
      </c>
      <c r="AJ59">
        <v>0</v>
      </c>
      <c r="AK59">
        <v>16.156377450000001</v>
      </c>
      <c r="AL59">
        <v>0</v>
      </c>
      <c r="AM59">
        <v>0</v>
      </c>
      <c r="AN59">
        <v>0.72674806199999997</v>
      </c>
      <c r="AO59">
        <v>0.70535774399999995</v>
      </c>
      <c r="AP59">
        <v>0.74672051999999989</v>
      </c>
      <c r="AQ59">
        <v>0</v>
      </c>
      <c r="AR59">
        <v>2.7096575999999999</v>
      </c>
      <c r="AS59">
        <v>3.3016588799999997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11.892283764242091</v>
      </c>
      <c r="BB59">
        <f t="shared" si="0"/>
        <v>317.5338543246371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4.6892009985022467</v>
      </c>
      <c r="L60">
        <v>106.00553501628663</v>
      </c>
      <c r="M60">
        <v>13.649389368468878</v>
      </c>
      <c r="N60">
        <v>36.245616266873007</v>
      </c>
      <c r="O60">
        <v>0</v>
      </c>
      <c r="P60">
        <v>43.325118048923834</v>
      </c>
      <c r="Q60">
        <v>0</v>
      </c>
      <c r="R60">
        <v>6.5007077788649701</v>
      </c>
      <c r="S60">
        <v>8.1006246293639403</v>
      </c>
      <c r="T60">
        <v>0</v>
      </c>
      <c r="U60">
        <v>21.412818835840422</v>
      </c>
      <c r="V60">
        <v>5.5675859609195406</v>
      </c>
      <c r="W60">
        <v>14.235138139534882</v>
      </c>
      <c r="X60">
        <v>30.169081126701126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2.0570190400000001</v>
      </c>
      <c r="AG60">
        <v>13.007435039999999</v>
      </c>
      <c r="AH60">
        <v>0</v>
      </c>
      <c r="AI60">
        <v>0</v>
      </c>
      <c r="AJ60">
        <v>0</v>
      </c>
      <c r="AK60">
        <v>16.156377450000001</v>
      </c>
      <c r="AL60">
        <v>0</v>
      </c>
      <c r="AM60">
        <v>0</v>
      </c>
      <c r="AN60">
        <v>0.72674806199999997</v>
      </c>
      <c r="AO60">
        <v>0.70084778400000003</v>
      </c>
      <c r="AP60">
        <v>0.74672051999999989</v>
      </c>
      <c r="AQ60">
        <v>0</v>
      </c>
      <c r="AR60">
        <v>2.7096575999999999</v>
      </c>
      <c r="AS60">
        <v>3.3016588799999997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11.887992898339743</v>
      </c>
      <c r="BB60">
        <f t="shared" si="0"/>
        <v>317.41928764793977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4.5025296249006619</v>
      </c>
      <c r="L61">
        <v>106.00553501628663</v>
      </c>
      <c r="M61">
        <v>13.649389368468878</v>
      </c>
      <c r="N61">
        <v>36.245616266873007</v>
      </c>
      <c r="O61">
        <v>0</v>
      </c>
      <c r="P61">
        <v>43.325118048923834</v>
      </c>
      <c r="Q61">
        <v>0</v>
      </c>
      <c r="R61">
        <v>6.5007077788649701</v>
      </c>
      <c r="S61">
        <v>8.1006246293639403</v>
      </c>
      <c r="T61">
        <v>0</v>
      </c>
      <c r="U61">
        <v>21.412818835840422</v>
      </c>
      <c r="V61">
        <v>5.5673347938978832</v>
      </c>
      <c r="W61">
        <v>13.964596627164997</v>
      </c>
      <c r="X61">
        <v>30.169081126701126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2.0570190400000001</v>
      </c>
      <c r="AG61">
        <v>13.007435039999999</v>
      </c>
      <c r="AH61">
        <v>0</v>
      </c>
      <c r="AI61">
        <v>0</v>
      </c>
      <c r="AJ61">
        <v>0</v>
      </c>
      <c r="AK61">
        <v>16.156377450000001</v>
      </c>
      <c r="AL61">
        <v>0</v>
      </c>
      <c r="AM61">
        <v>0</v>
      </c>
      <c r="AN61">
        <v>0.72674806199999997</v>
      </c>
      <c r="AO61">
        <v>0.677395992</v>
      </c>
      <c r="AP61">
        <v>0.74672051999999989</v>
      </c>
      <c r="AQ61">
        <v>0</v>
      </c>
      <c r="AR61">
        <v>2.7096575999999999</v>
      </c>
      <c r="AS61">
        <v>3.3016588799999997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11.870631774612573</v>
      </c>
      <c r="BB61">
        <f t="shared" si="0"/>
        <v>316.95573292667387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4.6893337392186707</v>
      </c>
      <c r="L62">
        <v>119.99776025236594</v>
      </c>
      <c r="M62">
        <v>13.649389368468878</v>
      </c>
      <c r="N62">
        <v>36.245616266873007</v>
      </c>
      <c r="O62">
        <v>0</v>
      </c>
      <c r="P62">
        <v>43.325118048923834</v>
      </c>
      <c r="Q62">
        <v>0</v>
      </c>
      <c r="R62">
        <v>6.5007077788649701</v>
      </c>
      <c r="S62">
        <v>8.1006246293639403</v>
      </c>
      <c r="T62">
        <v>0</v>
      </c>
      <c r="U62">
        <v>21.412818835840422</v>
      </c>
      <c r="V62">
        <v>5.5673347938978832</v>
      </c>
      <c r="W62">
        <v>13.964596627164997</v>
      </c>
      <c r="X62">
        <v>30.169081126701126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2.0570190400000001</v>
      </c>
      <c r="AG62">
        <v>13.007435039999999</v>
      </c>
      <c r="AH62">
        <v>0</v>
      </c>
      <c r="AI62">
        <v>0</v>
      </c>
      <c r="AJ62">
        <v>0</v>
      </c>
      <c r="AK62">
        <v>16.156377450000001</v>
      </c>
      <c r="AL62">
        <v>0</v>
      </c>
      <c r="AM62">
        <v>0</v>
      </c>
      <c r="AN62">
        <v>0.72674806199999997</v>
      </c>
      <c r="AO62">
        <v>0.65033623200000001</v>
      </c>
      <c r="AP62">
        <v>0.74672051999999989</v>
      </c>
      <c r="AQ62">
        <v>0</v>
      </c>
      <c r="AR62">
        <v>2.7096575999999999</v>
      </c>
      <c r="AS62">
        <v>3.3016588799999997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12.381517877848406</v>
      </c>
      <c r="BB62">
        <f t="shared" si="0"/>
        <v>330.59681641383526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4.6893161367368252</v>
      </c>
      <c r="L63">
        <v>119.99776025236594</v>
      </c>
      <c r="M63">
        <v>13.649389368468878</v>
      </c>
      <c r="N63">
        <v>36.245616266873007</v>
      </c>
      <c r="O63">
        <v>0</v>
      </c>
      <c r="P63">
        <v>43.325118048923834</v>
      </c>
      <c r="Q63">
        <v>0</v>
      </c>
      <c r="R63">
        <v>6.5007077788649701</v>
      </c>
      <c r="S63">
        <v>8.1032970776621287</v>
      </c>
      <c r="T63">
        <v>0</v>
      </c>
      <c r="U63">
        <v>21.412818835840422</v>
      </c>
      <c r="V63">
        <v>4.0544161343028238</v>
      </c>
      <c r="W63">
        <v>13.964596627164997</v>
      </c>
      <c r="X63">
        <v>30.169081126701126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2.0570190400000001</v>
      </c>
      <c r="AG63">
        <v>13.007435039999999</v>
      </c>
      <c r="AH63">
        <v>0</v>
      </c>
      <c r="AI63">
        <v>0</v>
      </c>
      <c r="AJ63">
        <v>0</v>
      </c>
      <c r="AK63">
        <v>16.156377450000001</v>
      </c>
      <c r="AL63">
        <v>0</v>
      </c>
      <c r="AM63">
        <v>0</v>
      </c>
      <c r="AN63">
        <v>0.72674806199999997</v>
      </c>
      <c r="AO63">
        <v>0.61515854400000003</v>
      </c>
      <c r="AP63">
        <v>0.74672051999999989</v>
      </c>
      <c r="AQ63">
        <v>4.7747570000000001</v>
      </c>
      <c r="AR63">
        <v>4.0644863999999998</v>
      </c>
      <c r="AS63">
        <v>3.3016588799999997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12.547005577718839</v>
      </c>
      <c r="BB63">
        <f t="shared" si="0"/>
        <v>335.01547301218619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4.6893285966492524</v>
      </c>
      <c r="L64">
        <v>130.00529706023434</v>
      </c>
      <c r="M64">
        <v>13.649389368468878</v>
      </c>
      <c r="N64">
        <v>36.245616266873007</v>
      </c>
      <c r="O64">
        <v>0</v>
      </c>
      <c r="P64">
        <v>43.325118048923834</v>
      </c>
      <c r="Q64">
        <v>0</v>
      </c>
      <c r="R64">
        <v>6.5007077788649701</v>
      </c>
      <c r="S64">
        <v>8.1032970776621287</v>
      </c>
      <c r="T64">
        <v>0</v>
      </c>
      <c r="U64">
        <v>21.412818835840422</v>
      </c>
      <c r="V64">
        <v>4.0544161343028238</v>
      </c>
      <c r="W64">
        <v>13.964596627164997</v>
      </c>
      <c r="X64">
        <v>30.169081126701126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2.0570190400000001</v>
      </c>
      <c r="AG64">
        <v>13.007435039999999</v>
      </c>
      <c r="AH64">
        <v>0</v>
      </c>
      <c r="AI64">
        <v>0</v>
      </c>
      <c r="AJ64">
        <v>0</v>
      </c>
      <c r="AK64">
        <v>16.156377450000001</v>
      </c>
      <c r="AL64">
        <v>0</v>
      </c>
      <c r="AM64">
        <v>0</v>
      </c>
      <c r="AN64">
        <v>0.72674806199999997</v>
      </c>
      <c r="AO64">
        <v>0.57096093599999997</v>
      </c>
      <c r="AP64">
        <v>0.74672051999999989</v>
      </c>
      <c r="AQ64">
        <v>4.7747570000000001</v>
      </c>
      <c r="AR64">
        <v>4.0644863999999998</v>
      </c>
      <c r="AS64">
        <v>3.3016588799999997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12.906682746495544</v>
      </c>
      <c r="BB64">
        <f t="shared" si="0"/>
        <v>344.61914750319028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4.6892657805211639</v>
      </c>
      <c r="L65">
        <v>130.07267725110336</v>
      </c>
      <c r="M65">
        <v>13.649389368468878</v>
      </c>
      <c r="N65">
        <v>36.245616266873007</v>
      </c>
      <c r="O65">
        <v>0</v>
      </c>
      <c r="P65">
        <v>43.325118048923834</v>
      </c>
      <c r="Q65">
        <v>0</v>
      </c>
      <c r="R65">
        <v>6.5007077788649701</v>
      </c>
      <c r="S65">
        <v>8.1032970776621287</v>
      </c>
      <c r="T65">
        <v>0</v>
      </c>
      <c r="U65">
        <v>21.412818835840422</v>
      </c>
      <c r="V65">
        <v>4.0539542825342467</v>
      </c>
      <c r="W65">
        <v>13.964596627164997</v>
      </c>
      <c r="X65">
        <v>30.169081126701126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2.0570190400000001</v>
      </c>
      <c r="AG65">
        <v>13.007435039999999</v>
      </c>
      <c r="AH65">
        <v>0</v>
      </c>
      <c r="AI65">
        <v>0</v>
      </c>
      <c r="AJ65">
        <v>0</v>
      </c>
      <c r="AK65">
        <v>16.156377450000001</v>
      </c>
      <c r="AL65">
        <v>0</v>
      </c>
      <c r="AM65">
        <v>0</v>
      </c>
      <c r="AN65">
        <v>0.72674806199999997</v>
      </c>
      <c r="AO65">
        <v>0.99399518399999987</v>
      </c>
      <c r="AP65">
        <v>0.74672051999999989</v>
      </c>
      <c r="AQ65">
        <v>9.5495139999999985</v>
      </c>
      <c r="AR65">
        <v>4.0644863999999998</v>
      </c>
      <c r="AS65">
        <v>3.3016588799999997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13.096736440148092</v>
      </c>
      <c r="BB65">
        <f t="shared" si="0"/>
        <v>349.69374058051005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4.6892190033865493</v>
      </c>
      <c r="L66">
        <v>140.07012493210212</v>
      </c>
      <c r="M66">
        <v>13.649389368468878</v>
      </c>
      <c r="N66">
        <v>36.245616266873007</v>
      </c>
      <c r="O66">
        <v>0</v>
      </c>
      <c r="P66">
        <v>43.325118048923834</v>
      </c>
      <c r="Q66">
        <v>0</v>
      </c>
      <c r="R66">
        <v>6.5007077788649701</v>
      </c>
      <c r="S66">
        <v>8.1032970776621287</v>
      </c>
      <c r="T66">
        <v>0</v>
      </c>
      <c r="U66">
        <v>21.412818835840422</v>
      </c>
      <c r="V66">
        <v>4.0539542825342467</v>
      </c>
      <c r="W66">
        <v>13.964596627164997</v>
      </c>
      <c r="X66">
        <v>30.169081126701126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2.0570190400000001</v>
      </c>
      <c r="AG66">
        <v>13.007435039999999</v>
      </c>
      <c r="AH66">
        <v>0</v>
      </c>
      <c r="AI66">
        <v>0</v>
      </c>
      <c r="AJ66">
        <v>0</v>
      </c>
      <c r="AK66">
        <v>16.156377450000001</v>
      </c>
      <c r="AL66">
        <v>0</v>
      </c>
      <c r="AM66">
        <v>0</v>
      </c>
      <c r="AN66">
        <v>0.72674806199999997</v>
      </c>
      <c r="AO66">
        <v>0.95430753599999996</v>
      </c>
      <c r="AP66">
        <v>0.74672051999999989</v>
      </c>
      <c r="AQ66">
        <v>9.5495139999999985</v>
      </c>
      <c r="AR66">
        <v>4.0644863999999998</v>
      </c>
      <c r="AS66">
        <v>3.3016588799999997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13.456209857236265</v>
      </c>
      <c r="BB66">
        <f t="shared" si="0"/>
        <v>359.29198041928601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4.6891707002494361</v>
      </c>
      <c r="L67">
        <v>150.00206380583529</v>
      </c>
      <c r="M67">
        <v>13.649389368468878</v>
      </c>
      <c r="N67">
        <v>36.245631287077636</v>
      </c>
      <c r="O67">
        <v>0</v>
      </c>
      <c r="P67">
        <v>43.325118048923834</v>
      </c>
      <c r="Q67">
        <v>0</v>
      </c>
      <c r="R67">
        <v>6.5007077788649701</v>
      </c>
      <c r="S67">
        <v>8.1032970776621287</v>
      </c>
      <c r="T67">
        <v>0</v>
      </c>
      <c r="U67">
        <v>21.412818835840422</v>
      </c>
      <c r="V67">
        <v>3.2318884454148469</v>
      </c>
      <c r="W67">
        <v>13.964596627164997</v>
      </c>
      <c r="X67">
        <v>30.169081126701126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1.5745495999999999</v>
      </c>
      <c r="AF67">
        <v>2.0570190400000001</v>
      </c>
      <c r="AG67">
        <v>13.007435039999999</v>
      </c>
      <c r="AH67">
        <v>0</v>
      </c>
      <c r="AI67">
        <v>0</v>
      </c>
      <c r="AJ67">
        <v>0</v>
      </c>
      <c r="AK67">
        <v>16.156377450000001</v>
      </c>
      <c r="AL67">
        <v>0</v>
      </c>
      <c r="AM67">
        <v>0</v>
      </c>
      <c r="AN67">
        <v>0.72674806199999997</v>
      </c>
      <c r="AO67">
        <v>0.89026610399999984</v>
      </c>
      <c r="AP67">
        <v>0.74672051999999989</v>
      </c>
      <c r="AQ67">
        <v>14.324271</v>
      </c>
      <c r="AR67">
        <v>2.0322431999999999</v>
      </c>
      <c r="AS67">
        <v>3.3016588799999997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13.938608573969272</v>
      </c>
      <c r="BB67">
        <f t="shared" si="0"/>
        <v>372.1724434242343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4.6891707002494361</v>
      </c>
      <c r="L68">
        <v>150.00206380583529</v>
      </c>
      <c r="M68">
        <v>13.649389368468878</v>
      </c>
      <c r="N68">
        <v>36.245631287077636</v>
      </c>
      <c r="O68">
        <v>0</v>
      </c>
      <c r="P68">
        <v>43.325118048923834</v>
      </c>
      <c r="Q68">
        <v>0</v>
      </c>
      <c r="R68">
        <v>6.5007077788649701</v>
      </c>
      <c r="S68">
        <v>8.1032970776621287</v>
      </c>
      <c r="T68">
        <v>0</v>
      </c>
      <c r="U68">
        <v>21.412818835840422</v>
      </c>
      <c r="V68">
        <v>3.2318884454148469</v>
      </c>
      <c r="W68">
        <v>13.964596627164997</v>
      </c>
      <c r="X68">
        <v>30.169081126701126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4.7236487999999994</v>
      </c>
      <c r="AF68">
        <v>2.0570190400000001</v>
      </c>
      <c r="AG68">
        <v>13.007435039999999</v>
      </c>
      <c r="AH68">
        <v>5.8116700000000003</v>
      </c>
      <c r="AI68">
        <v>0</v>
      </c>
      <c r="AJ68">
        <v>0</v>
      </c>
      <c r="AK68">
        <v>16.156377450000001</v>
      </c>
      <c r="AL68">
        <v>0</v>
      </c>
      <c r="AM68">
        <v>0</v>
      </c>
      <c r="AN68">
        <v>0.72674806199999997</v>
      </c>
      <c r="AO68">
        <v>0.81991072800000009</v>
      </c>
      <c r="AP68">
        <v>0.74672051999999989</v>
      </c>
      <c r="AQ68">
        <v>14.324271</v>
      </c>
      <c r="AR68">
        <v>2.0322431999999999</v>
      </c>
      <c r="AS68">
        <v>3.3016588799999997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14.259552831569271</v>
      </c>
      <c r="BB68">
        <f t="shared" ref="BB68:BB99" si="1">SUM(B68:AZ68)-BA68</f>
        <v>380.74191299063426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4.6891707002494361</v>
      </c>
      <c r="L69">
        <v>170.00005553259442</v>
      </c>
      <c r="M69">
        <v>13.649389368468878</v>
      </c>
      <c r="N69">
        <v>36.245631287077636</v>
      </c>
      <c r="O69">
        <v>0</v>
      </c>
      <c r="P69">
        <v>43.325118048923834</v>
      </c>
      <c r="Q69">
        <v>0</v>
      </c>
      <c r="R69">
        <v>6.5007077788649701</v>
      </c>
      <c r="S69">
        <v>8.1002261108926454</v>
      </c>
      <c r="T69">
        <v>0</v>
      </c>
      <c r="U69">
        <v>21.412818835840422</v>
      </c>
      <c r="V69">
        <v>3.1492823703703703</v>
      </c>
      <c r="W69">
        <v>13.964596627164997</v>
      </c>
      <c r="X69">
        <v>30.169081126701126</v>
      </c>
      <c r="Y69">
        <v>0</v>
      </c>
      <c r="Z69">
        <v>0</v>
      </c>
      <c r="AA69">
        <v>1.1633856</v>
      </c>
      <c r="AB69">
        <v>0</v>
      </c>
      <c r="AC69">
        <v>0</v>
      </c>
      <c r="AD69">
        <v>0</v>
      </c>
      <c r="AE69">
        <v>5.0385587200000002</v>
      </c>
      <c r="AF69">
        <v>2.0570190400000001</v>
      </c>
      <c r="AG69">
        <v>13.007435039999999</v>
      </c>
      <c r="AH69">
        <v>14.354824900000001</v>
      </c>
      <c r="AI69">
        <v>0</v>
      </c>
      <c r="AJ69">
        <v>0</v>
      </c>
      <c r="AK69">
        <v>16.156377450000001</v>
      </c>
      <c r="AL69">
        <v>0</v>
      </c>
      <c r="AM69">
        <v>0</v>
      </c>
      <c r="AN69">
        <v>0.72674806199999997</v>
      </c>
      <c r="AO69">
        <v>0.68100395999999996</v>
      </c>
      <c r="AP69">
        <v>0.74672051999999989</v>
      </c>
      <c r="AQ69">
        <v>19.099027999999997</v>
      </c>
      <c r="AR69">
        <v>2.0322431999999999</v>
      </c>
      <c r="AS69">
        <v>3.2191174079999998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15.504536128410216</v>
      </c>
      <c r="BB69">
        <f t="shared" si="1"/>
        <v>413.98400355873855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4.6891707002494361</v>
      </c>
      <c r="L70">
        <v>193.00020992811264</v>
      </c>
      <c r="M70">
        <v>13.600725714285714</v>
      </c>
      <c r="N70">
        <v>36.245631287077636</v>
      </c>
      <c r="O70">
        <v>0</v>
      </c>
      <c r="P70">
        <v>43.325118048923834</v>
      </c>
      <c r="Q70">
        <v>6.7035949146757678</v>
      </c>
      <c r="R70">
        <v>6.5007077788649701</v>
      </c>
      <c r="S70">
        <v>8.1002261108926454</v>
      </c>
      <c r="T70">
        <v>0</v>
      </c>
      <c r="U70">
        <v>21.412818835840422</v>
      </c>
      <c r="V70">
        <v>3.1492823703703703</v>
      </c>
      <c r="W70">
        <v>13.964596627164997</v>
      </c>
      <c r="X70">
        <v>30.169081126701126</v>
      </c>
      <c r="Y70">
        <v>0</v>
      </c>
      <c r="Z70">
        <v>0</v>
      </c>
      <c r="AA70">
        <v>5.3321839999999998</v>
      </c>
      <c r="AB70">
        <v>0</v>
      </c>
      <c r="AC70">
        <v>2.9697708319999996</v>
      </c>
      <c r="AD70">
        <v>0.40529999999999999</v>
      </c>
      <c r="AE70">
        <v>8.6600227999999984</v>
      </c>
      <c r="AF70">
        <v>2.0570190400000001</v>
      </c>
      <c r="AG70">
        <v>13.007435039999999</v>
      </c>
      <c r="AH70">
        <v>21.532237350000006</v>
      </c>
      <c r="AI70">
        <v>0</v>
      </c>
      <c r="AJ70">
        <v>0</v>
      </c>
      <c r="AK70">
        <v>16.156377450000001</v>
      </c>
      <c r="AL70">
        <v>0</v>
      </c>
      <c r="AM70">
        <v>0</v>
      </c>
      <c r="AN70">
        <v>0.72674806199999997</v>
      </c>
      <c r="AO70">
        <v>0.5330772720000001</v>
      </c>
      <c r="AP70">
        <v>0.74672051999999989</v>
      </c>
      <c r="AQ70">
        <v>19.099027999999997</v>
      </c>
      <c r="AR70">
        <v>2.0322431999999999</v>
      </c>
      <c r="AS70">
        <v>3.2191174079999998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17.231917790392952</v>
      </c>
      <c r="BB70">
        <f t="shared" si="1"/>
        <v>460.10652662676659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4.6891707002494361</v>
      </c>
      <c r="L71">
        <v>193.00020992811264</v>
      </c>
      <c r="M71">
        <v>13.67586099203919</v>
      </c>
      <c r="N71">
        <v>36.245631287077636</v>
      </c>
      <c r="O71">
        <v>0</v>
      </c>
      <c r="P71">
        <v>43.325118048923834</v>
      </c>
      <c r="Q71">
        <v>6.9143875385833002</v>
      </c>
      <c r="R71">
        <v>6.5807584327086897</v>
      </c>
      <c r="S71">
        <v>8.1462919099678466</v>
      </c>
      <c r="T71">
        <v>0</v>
      </c>
      <c r="U71">
        <v>21.412818835840422</v>
      </c>
      <c r="V71">
        <v>3.2665176136363634</v>
      </c>
      <c r="W71">
        <v>13.964596627164997</v>
      </c>
      <c r="X71">
        <v>30.169081126701126</v>
      </c>
      <c r="Y71">
        <v>0</v>
      </c>
      <c r="Z71">
        <v>0.33748000000000006</v>
      </c>
      <c r="AA71">
        <v>8.6206872959999998</v>
      </c>
      <c r="AB71">
        <v>1.2268349999999999</v>
      </c>
      <c r="AC71">
        <v>2.9697708319999996</v>
      </c>
      <c r="AD71">
        <v>2.79657</v>
      </c>
      <c r="AE71">
        <v>8.6600227999999984</v>
      </c>
      <c r="AF71">
        <v>2.0570190400000001</v>
      </c>
      <c r="AG71">
        <v>13.007435039999999</v>
      </c>
      <c r="AH71">
        <v>28.709649800000001</v>
      </c>
      <c r="AI71">
        <v>0</v>
      </c>
      <c r="AJ71">
        <v>0</v>
      </c>
      <c r="AK71">
        <v>16.156377450000001</v>
      </c>
      <c r="AL71">
        <v>0</v>
      </c>
      <c r="AM71">
        <v>1.6198918560000002</v>
      </c>
      <c r="AN71">
        <v>0.72674806199999997</v>
      </c>
      <c r="AO71">
        <v>0.43566213600000003</v>
      </c>
      <c r="AP71">
        <v>0.74672051999999989</v>
      </c>
      <c r="AQ71">
        <v>19.099027999999997</v>
      </c>
      <c r="AR71">
        <v>3.3870719999999999</v>
      </c>
      <c r="AS71">
        <v>3.2191174079999998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17.875511669371374</v>
      </c>
      <c r="BB71">
        <f t="shared" si="1"/>
        <v>477.29101861163412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4.6891707002494361</v>
      </c>
      <c r="L72">
        <v>193.00020992811264</v>
      </c>
      <c r="M72">
        <v>13.67586099203919</v>
      </c>
      <c r="N72">
        <v>36.245631287077636</v>
      </c>
      <c r="O72">
        <v>0</v>
      </c>
      <c r="P72">
        <v>43.325118048923834</v>
      </c>
      <c r="Q72">
        <v>6.8589280282935459</v>
      </c>
      <c r="R72">
        <v>6.5807584327086897</v>
      </c>
      <c r="S72">
        <v>8.1462919099678466</v>
      </c>
      <c r="T72">
        <v>0</v>
      </c>
      <c r="U72">
        <v>21.412818835840422</v>
      </c>
      <c r="V72">
        <v>3.2665176136363634</v>
      </c>
      <c r="W72">
        <v>13.964596627164997</v>
      </c>
      <c r="X72">
        <v>30.169081126701126</v>
      </c>
      <c r="Y72">
        <v>0</v>
      </c>
      <c r="Z72">
        <v>2.01070584</v>
      </c>
      <c r="AA72">
        <v>8.6206872959999998</v>
      </c>
      <c r="AB72">
        <v>4.0076610000000006</v>
      </c>
      <c r="AC72">
        <v>5.9395416639999992</v>
      </c>
      <c r="AD72">
        <v>5.59314</v>
      </c>
      <c r="AE72">
        <v>9.4472976000000006</v>
      </c>
      <c r="AF72">
        <v>2.7225251999999998</v>
      </c>
      <c r="AG72">
        <v>13.007435039999999</v>
      </c>
      <c r="AH72">
        <v>35.88706225</v>
      </c>
      <c r="AI72">
        <v>0</v>
      </c>
      <c r="AJ72">
        <v>0</v>
      </c>
      <c r="AK72">
        <v>16.156377450000001</v>
      </c>
      <c r="AL72">
        <v>0</v>
      </c>
      <c r="AM72">
        <v>1.6198918560000002</v>
      </c>
      <c r="AN72">
        <v>0.72674806199999997</v>
      </c>
      <c r="AO72">
        <v>0.35989480800000001</v>
      </c>
      <c r="AP72">
        <v>0.74672051999999989</v>
      </c>
      <c r="AQ72">
        <v>19.099027999999997</v>
      </c>
      <c r="AR72">
        <v>3.3870719999999999</v>
      </c>
      <c r="AS72">
        <v>3.2191174079999998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18.551279929913161</v>
      </c>
      <c r="BB72">
        <f t="shared" si="1"/>
        <v>495.33460959480254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4.6891707002494361</v>
      </c>
      <c r="L73">
        <v>193.00020992811264</v>
      </c>
      <c r="M73">
        <v>13.696535007144316</v>
      </c>
      <c r="N73">
        <v>36.245631287077636</v>
      </c>
      <c r="O73">
        <v>0</v>
      </c>
      <c r="P73">
        <v>43.325118048923834</v>
      </c>
      <c r="Q73">
        <v>6.8589280282935459</v>
      </c>
      <c r="R73">
        <v>6.5807584327086897</v>
      </c>
      <c r="S73">
        <v>8.1462919099678466</v>
      </c>
      <c r="T73">
        <v>0</v>
      </c>
      <c r="U73">
        <v>21.412818835840422</v>
      </c>
      <c r="V73">
        <v>3.3788699665271964</v>
      </c>
      <c r="W73">
        <v>13.964596627164997</v>
      </c>
      <c r="X73">
        <v>30.169081126701126</v>
      </c>
      <c r="Y73">
        <v>0</v>
      </c>
      <c r="Z73">
        <v>2.1936200000000001</v>
      </c>
      <c r="AA73">
        <v>8.6206872959999998</v>
      </c>
      <c r="AB73">
        <v>8.080753200000002</v>
      </c>
      <c r="AC73">
        <v>8.9183002002000009</v>
      </c>
      <c r="AD73">
        <v>8.3897099999999991</v>
      </c>
      <c r="AE73">
        <v>14.564583799999999</v>
      </c>
      <c r="AF73">
        <v>5.4450503999999995</v>
      </c>
      <c r="AG73">
        <v>13.007435039999999</v>
      </c>
      <c r="AH73">
        <v>43.064474700000005</v>
      </c>
      <c r="AI73">
        <v>1.5625576000000001</v>
      </c>
      <c r="AJ73">
        <v>0</v>
      </c>
      <c r="AK73">
        <v>16.156377450000001</v>
      </c>
      <c r="AL73">
        <v>0</v>
      </c>
      <c r="AM73">
        <v>1.6198918560000002</v>
      </c>
      <c r="AN73">
        <v>0.72674806199999997</v>
      </c>
      <c r="AO73">
        <v>0.33734500800000006</v>
      </c>
      <c r="AP73">
        <v>0.94322591999999983</v>
      </c>
      <c r="AQ73">
        <v>19.099027999999997</v>
      </c>
      <c r="AR73">
        <v>3.3870719999999999</v>
      </c>
      <c r="AS73">
        <v>3.2191174079999998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19.52302366830672</v>
      </c>
      <c r="BB73">
        <f t="shared" si="1"/>
        <v>521.28096417060499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4.6891707002494361</v>
      </c>
      <c r="L74">
        <v>193.00020992811264</v>
      </c>
      <c r="M74">
        <v>13.696535007144316</v>
      </c>
      <c r="N74">
        <v>36.245631287077636</v>
      </c>
      <c r="O74">
        <v>0</v>
      </c>
      <c r="P74">
        <v>43.325118048923834</v>
      </c>
      <c r="Q74">
        <v>6.8589280282935459</v>
      </c>
      <c r="R74">
        <v>6.5807584327086897</v>
      </c>
      <c r="S74">
        <v>8.1462919099678466</v>
      </c>
      <c r="T74">
        <v>0</v>
      </c>
      <c r="U74">
        <v>21.412818835840422</v>
      </c>
      <c r="V74">
        <v>3.57519923988154</v>
      </c>
      <c r="W74">
        <v>13.964596627164997</v>
      </c>
      <c r="X74">
        <v>30.169081126701126</v>
      </c>
      <c r="Y74">
        <v>0</v>
      </c>
      <c r="Z74">
        <v>4.0214116799999999</v>
      </c>
      <c r="AA74">
        <v>8.6206872959999998</v>
      </c>
      <c r="AB74">
        <v>12.1211298</v>
      </c>
      <c r="AC74">
        <v>8.9183002002000009</v>
      </c>
      <c r="AD74">
        <v>11.18628</v>
      </c>
      <c r="AE74">
        <v>15.167636296800001</v>
      </c>
      <c r="AF74">
        <v>9.0750840000000021</v>
      </c>
      <c r="AG74">
        <v>13.007435039999999</v>
      </c>
      <c r="AH74">
        <v>43.064474700000005</v>
      </c>
      <c r="AI74">
        <v>5.0783122000000009</v>
      </c>
      <c r="AJ74">
        <v>0</v>
      </c>
      <c r="AK74">
        <v>16.156377450000001</v>
      </c>
      <c r="AL74">
        <v>0</v>
      </c>
      <c r="AM74">
        <v>1.6198918560000002</v>
      </c>
      <c r="AN74">
        <v>0.72674806199999997</v>
      </c>
      <c r="AO74">
        <v>0.348168912</v>
      </c>
      <c r="AP74">
        <v>0.94322591999999983</v>
      </c>
      <c r="AQ74">
        <v>19.099027999999997</v>
      </c>
      <c r="AR74">
        <v>3.3870719999999999</v>
      </c>
      <c r="AS74">
        <v>3.2191174079999998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20.123031990554793</v>
      </c>
      <c r="BB74">
        <f t="shared" si="1"/>
        <v>537.30168800251136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4.6891707002494361</v>
      </c>
      <c r="L75">
        <v>193.00020992811264</v>
      </c>
      <c r="M75">
        <v>19.27706230930302</v>
      </c>
      <c r="N75">
        <v>36.245631287077636</v>
      </c>
      <c r="O75">
        <v>0</v>
      </c>
      <c r="P75">
        <v>43.325118048923834</v>
      </c>
      <c r="Q75">
        <v>6.8605503105590051</v>
      </c>
      <c r="R75">
        <v>6.6093286580557455</v>
      </c>
      <c r="S75">
        <v>8.1801384000000024</v>
      </c>
      <c r="T75">
        <v>0</v>
      </c>
      <c r="U75">
        <v>21.412818835840422</v>
      </c>
      <c r="V75">
        <v>4.4401650286624212</v>
      </c>
      <c r="W75">
        <v>13.776236489607392</v>
      </c>
      <c r="X75">
        <v>30.169081126701126</v>
      </c>
      <c r="Y75">
        <v>0</v>
      </c>
      <c r="Z75">
        <v>4.0214116799999999</v>
      </c>
      <c r="AA75">
        <v>8.6206872959999998</v>
      </c>
      <c r="AB75">
        <v>12.1211298</v>
      </c>
      <c r="AC75">
        <v>8.9183002002000009</v>
      </c>
      <c r="AD75">
        <v>11.18628</v>
      </c>
      <c r="AE75">
        <v>15.167636296800001</v>
      </c>
      <c r="AF75">
        <v>9.0750840000000021</v>
      </c>
      <c r="AG75">
        <v>13.007435039999999</v>
      </c>
      <c r="AH75">
        <v>43.064474700000005</v>
      </c>
      <c r="AI75">
        <v>5.0783122000000009</v>
      </c>
      <c r="AJ75">
        <v>0</v>
      </c>
      <c r="AK75">
        <v>16.156377450000001</v>
      </c>
      <c r="AL75">
        <v>0</v>
      </c>
      <c r="AM75">
        <v>1.6198918560000002</v>
      </c>
      <c r="AN75">
        <v>0.72674806199999997</v>
      </c>
      <c r="AO75">
        <v>0.36891472799999997</v>
      </c>
      <c r="AP75">
        <v>0.94322591999999983</v>
      </c>
      <c r="AQ75">
        <v>19.099027999999997</v>
      </c>
      <c r="AR75">
        <v>3.3870719999999999</v>
      </c>
      <c r="AS75">
        <v>3.3016588799999997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20.354955219957741</v>
      </c>
      <c r="BB75">
        <f t="shared" si="1"/>
        <v>543.49422401213508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4.6891707002494361</v>
      </c>
      <c r="L76">
        <v>193.00020992811264</v>
      </c>
      <c r="M76">
        <v>19.27706230930302</v>
      </c>
      <c r="N76">
        <v>36.245631287077636</v>
      </c>
      <c r="O76">
        <v>0</v>
      </c>
      <c r="P76">
        <v>43.325118048923834</v>
      </c>
      <c r="Q76">
        <v>6.8605503105590051</v>
      </c>
      <c r="R76">
        <v>6.6093286580557455</v>
      </c>
      <c r="S76">
        <v>8.1801384000000024</v>
      </c>
      <c r="T76">
        <v>0</v>
      </c>
      <c r="U76">
        <v>21.412818835840422</v>
      </c>
      <c r="V76">
        <v>4.4401650286624212</v>
      </c>
      <c r="W76">
        <v>13.776236489607392</v>
      </c>
      <c r="X76">
        <v>30.169081126701126</v>
      </c>
      <c r="Y76">
        <v>0</v>
      </c>
      <c r="Z76">
        <v>4.0214116799999999</v>
      </c>
      <c r="AA76">
        <v>8.6206872959999998</v>
      </c>
      <c r="AB76">
        <v>12.1211298</v>
      </c>
      <c r="AC76">
        <v>8.9183002002000009</v>
      </c>
      <c r="AD76">
        <v>11.18628</v>
      </c>
      <c r="AE76">
        <v>15.167636296800001</v>
      </c>
      <c r="AF76">
        <v>9.0750840000000021</v>
      </c>
      <c r="AG76">
        <v>13.007435039999999</v>
      </c>
      <c r="AH76">
        <v>43.064474700000005</v>
      </c>
      <c r="AI76">
        <v>5.0783122000000009</v>
      </c>
      <c r="AJ76">
        <v>0</v>
      </c>
      <c r="AK76">
        <v>16.156377450000001</v>
      </c>
      <c r="AL76">
        <v>0</v>
      </c>
      <c r="AM76">
        <v>1.6198918560000002</v>
      </c>
      <c r="AN76">
        <v>0.72674806199999997</v>
      </c>
      <c r="AO76">
        <v>0.37162070400000002</v>
      </c>
      <c r="AP76">
        <v>0.94322591999999983</v>
      </c>
      <c r="AQ76">
        <v>19.099027999999997</v>
      </c>
      <c r="AR76">
        <v>3.3870719999999999</v>
      </c>
      <c r="AS76">
        <v>3.3016588799999997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20.355052782357742</v>
      </c>
      <c r="BB76">
        <f t="shared" si="1"/>
        <v>543.49683242573508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4.6891707002494361</v>
      </c>
      <c r="L77">
        <v>193.00020992811264</v>
      </c>
      <c r="M77">
        <v>19.310992550486159</v>
      </c>
      <c r="N77">
        <v>36.245631287077636</v>
      </c>
      <c r="O77">
        <v>0</v>
      </c>
      <c r="P77">
        <v>43.325118048923834</v>
      </c>
      <c r="Q77">
        <v>6.8605503105590051</v>
      </c>
      <c r="R77">
        <v>6.6093286580557455</v>
      </c>
      <c r="S77">
        <v>8.1801384000000024</v>
      </c>
      <c r="T77">
        <v>0</v>
      </c>
      <c r="U77">
        <v>21.412818835840422</v>
      </c>
      <c r="V77">
        <v>4.365724698220065</v>
      </c>
      <c r="W77">
        <v>13.776236489607392</v>
      </c>
      <c r="X77">
        <v>30.169081126701126</v>
      </c>
      <c r="Y77">
        <v>0</v>
      </c>
      <c r="Z77">
        <v>4.0214116799999999</v>
      </c>
      <c r="AA77">
        <v>8.6206872959999998</v>
      </c>
      <c r="AB77">
        <v>12.1211298</v>
      </c>
      <c r="AC77">
        <v>8.9183002002000009</v>
      </c>
      <c r="AD77">
        <v>11.18628</v>
      </c>
      <c r="AE77">
        <v>15.167636296800001</v>
      </c>
      <c r="AF77">
        <v>9.0750840000000021</v>
      </c>
      <c r="AG77">
        <v>13.007435039999999</v>
      </c>
      <c r="AH77">
        <v>43.064474700000005</v>
      </c>
      <c r="AI77">
        <v>5.0783122000000009</v>
      </c>
      <c r="AJ77">
        <v>0</v>
      </c>
      <c r="AK77">
        <v>16.156377450000001</v>
      </c>
      <c r="AL77">
        <v>0</v>
      </c>
      <c r="AM77">
        <v>1.6198918560000002</v>
      </c>
      <c r="AN77">
        <v>0.72674806199999997</v>
      </c>
      <c r="AO77">
        <v>0.38966054400000005</v>
      </c>
      <c r="AP77">
        <v>0.94322591999999983</v>
      </c>
      <c r="AQ77">
        <v>19.099027999999997</v>
      </c>
      <c r="AR77">
        <v>4.7419007999999998</v>
      </c>
      <c r="AS77">
        <v>3.2191174079999998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20.400170913177107</v>
      </c>
      <c r="BB77">
        <f t="shared" si="1"/>
        <v>544.70153137365651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4.6891707002494361</v>
      </c>
      <c r="L78">
        <v>193.00020992811264</v>
      </c>
      <c r="M78">
        <v>19.310992550486159</v>
      </c>
      <c r="N78">
        <v>36.245631287077636</v>
      </c>
      <c r="O78">
        <v>0</v>
      </c>
      <c r="P78">
        <v>43.325118048923834</v>
      </c>
      <c r="Q78">
        <v>6.8582590269636574</v>
      </c>
      <c r="R78">
        <v>6.5263404137931049</v>
      </c>
      <c r="S78">
        <v>8.1203702166064975</v>
      </c>
      <c r="T78">
        <v>0</v>
      </c>
      <c r="U78">
        <v>21.412818835840422</v>
      </c>
      <c r="V78">
        <v>4.365724698220065</v>
      </c>
      <c r="W78">
        <v>13.776236489607392</v>
      </c>
      <c r="X78">
        <v>30.169081126701126</v>
      </c>
      <c r="Y78">
        <v>0</v>
      </c>
      <c r="Z78">
        <v>4.0214116799999999</v>
      </c>
      <c r="AA78">
        <v>8.6206872959999998</v>
      </c>
      <c r="AB78">
        <v>12.1211298</v>
      </c>
      <c r="AC78">
        <v>8.9183002002000009</v>
      </c>
      <c r="AD78">
        <v>11.18628</v>
      </c>
      <c r="AE78">
        <v>15.167636296800001</v>
      </c>
      <c r="AF78">
        <v>9.0750840000000021</v>
      </c>
      <c r="AG78">
        <v>13.007435039999999</v>
      </c>
      <c r="AH78">
        <v>43.064474700000005</v>
      </c>
      <c r="AI78">
        <v>5.0783122000000009</v>
      </c>
      <c r="AJ78">
        <v>0</v>
      </c>
      <c r="AK78">
        <v>16.156377450000001</v>
      </c>
      <c r="AL78">
        <v>0</v>
      </c>
      <c r="AM78">
        <v>1.6198918560000002</v>
      </c>
      <c r="AN78">
        <v>0.72674806199999997</v>
      </c>
      <c r="AO78">
        <v>0.39507249599999994</v>
      </c>
      <c r="AP78">
        <v>0.94322591999999983</v>
      </c>
      <c r="AQ78">
        <v>19.099027999999997</v>
      </c>
      <c r="AR78">
        <v>4.7419007999999998</v>
      </c>
      <c r="AS78">
        <v>3.2191174079999998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20.395130043681839</v>
      </c>
      <c r="BB78">
        <f t="shared" si="1"/>
        <v>544.56693648390024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4.6891707002494361</v>
      </c>
      <c r="L79">
        <v>175.00019340497843</v>
      </c>
      <c r="M79">
        <v>19.310992550486159</v>
      </c>
      <c r="N79">
        <v>36.245631287077636</v>
      </c>
      <c r="O79">
        <v>0</v>
      </c>
      <c r="P79">
        <v>43.325118048923834</v>
      </c>
      <c r="Q79">
        <v>0</v>
      </c>
      <c r="R79">
        <v>6.5263404137931049</v>
      </c>
      <c r="S79">
        <v>8.1203702166064975</v>
      </c>
      <c r="T79">
        <v>0</v>
      </c>
      <c r="U79">
        <v>21.412818835840422</v>
      </c>
      <c r="V79">
        <v>4.9565150620985028</v>
      </c>
      <c r="W79">
        <v>13.776236489607392</v>
      </c>
      <c r="X79">
        <v>30.169081126701126</v>
      </c>
      <c r="Y79">
        <v>0</v>
      </c>
      <c r="Z79">
        <v>4.0214116799999999</v>
      </c>
      <c r="AA79">
        <v>8.6206872959999998</v>
      </c>
      <c r="AB79">
        <v>12.1211298</v>
      </c>
      <c r="AC79">
        <v>8.9183002002000009</v>
      </c>
      <c r="AD79">
        <v>11.18628</v>
      </c>
      <c r="AE79">
        <v>15.167636296800001</v>
      </c>
      <c r="AF79">
        <v>9.0750840000000021</v>
      </c>
      <c r="AG79">
        <v>13.007435039999999</v>
      </c>
      <c r="AH79">
        <v>43.064474700000005</v>
      </c>
      <c r="AI79">
        <v>5.0783122000000009</v>
      </c>
      <c r="AJ79">
        <v>0</v>
      </c>
      <c r="AK79">
        <v>16.156377450000001</v>
      </c>
      <c r="AL79">
        <v>0</v>
      </c>
      <c r="AM79">
        <v>1.6198918560000002</v>
      </c>
      <c r="AN79">
        <v>0.72674806199999997</v>
      </c>
      <c r="AO79">
        <v>0.41581831200000002</v>
      </c>
      <c r="AP79">
        <v>0.74672051999999989</v>
      </c>
      <c r="AQ79">
        <v>19.099027999999997</v>
      </c>
      <c r="AR79">
        <v>10.4999232</v>
      </c>
      <c r="AS79">
        <v>3.2191174079999998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19.72059361962501</v>
      </c>
      <c r="BB79">
        <f t="shared" si="1"/>
        <v>526.55625053773781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4.6891707002494361</v>
      </c>
      <c r="L80">
        <v>175.00019340497843</v>
      </c>
      <c r="M80">
        <v>19.310992550486159</v>
      </c>
      <c r="N80">
        <v>36.245631287077636</v>
      </c>
      <c r="O80">
        <v>0</v>
      </c>
      <c r="P80">
        <v>43.325118048923834</v>
      </c>
      <c r="Q80">
        <v>0</v>
      </c>
      <c r="R80">
        <v>6.5263404137931049</v>
      </c>
      <c r="S80">
        <v>8.1203702166064975</v>
      </c>
      <c r="T80">
        <v>0</v>
      </c>
      <c r="U80">
        <v>21.412818835840422</v>
      </c>
      <c r="V80">
        <v>4.9565150620985028</v>
      </c>
      <c r="W80">
        <v>13.776236489607392</v>
      </c>
      <c r="X80">
        <v>30.169081126701126</v>
      </c>
      <c r="Y80">
        <v>0</v>
      </c>
      <c r="Z80">
        <v>2.1936200000000001</v>
      </c>
      <c r="AA80">
        <v>8.6206872959999998</v>
      </c>
      <c r="AB80">
        <v>8.080753200000002</v>
      </c>
      <c r="AC80">
        <v>5.9454030538000007</v>
      </c>
      <c r="AD80">
        <v>8.3897099999999991</v>
      </c>
      <c r="AE80">
        <v>15.167636296800001</v>
      </c>
      <c r="AF80">
        <v>5.4450503999999995</v>
      </c>
      <c r="AG80">
        <v>13.007435039999999</v>
      </c>
      <c r="AH80">
        <v>35.88706225</v>
      </c>
      <c r="AI80">
        <v>1.5625576000000001</v>
      </c>
      <c r="AJ80">
        <v>0</v>
      </c>
      <c r="AK80">
        <v>16.156377450000001</v>
      </c>
      <c r="AL80">
        <v>0</v>
      </c>
      <c r="AM80">
        <v>1.6198918560000002</v>
      </c>
      <c r="AN80">
        <v>0.72674806199999997</v>
      </c>
      <c r="AO80">
        <v>0.45099599999999995</v>
      </c>
      <c r="AP80">
        <v>0.74672051999999989</v>
      </c>
      <c r="AQ80">
        <v>19.099027999999997</v>
      </c>
      <c r="AR80">
        <v>10.4999232</v>
      </c>
      <c r="AS80">
        <v>3.2191174079999998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18.784677397425011</v>
      </c>
      <c r="BB80">
        <f t="shared" si="1"/>
        <v>501.56650837153751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4.6891707002494361</v>
      </c>
      <c r="L81">
        <v>175.00493328391406</v>
      </c>
      <c r="M81">
        <v>19.310992550486159</v>
      </c>
      <c r="N81">
        <v>36.245631287077636</v>
      </c>
      <c r="O81">
        <v>0</v>
      </c>
      <c r="P81">
        <v>43.325118048923834</v>
      </c>
      <c r="Q81">
        <v>0</v>
      </c>
      <c r="R81">
        <v>6.5263404137931049</v>
      </c>
      <c r="S81">
        <v>8.1203702166064975</v>
      </c>
      <c r="T81">
        <v>0</v>
      </c>
      <c r="U81">
        <v>21.412818835840422</v>
      </c>
      <c r="V81">
        <v>4.9565150620985028</v>
      </c>
      <c r="W81">
        <v>13.776236489607392</v>
      </c>
      <c r="X81">
        <v>30.169081126701126</v>
      </c>
      <c r="Y81">
        <v>0</v>
      </c>
      <c r="Z81">
        <v>2.01070584</v>
      </c>
      <c r="AA81">
        <v>5.3321839999999998</v>
      </c>
      <c r="AB81">
        <v>4.0076610000000006</v>
      </c>
      <c r="AC81">
        <v>2.9697708319999996</v>
      </c>
      <c r="AD81">
        <v>5.59314</v>
      </c>
      <c r="AE81">
        <v>15.167636296800001</v>
      </c>
      <c r="AF81">
        <v>2.7225251999999998</v>
      </c>
      <c r="AG81">
        <v>13.007435039999999</v>
      </c>
      <c r="AH81">
        <v>28.709649800000001</v>
      </c>
      <c r="AI81">
        <v>0</v>
      </c>
      <c r="AJ81">
        <v>0</v>
      </c>
      <c r="AK81">
        <v>16.156377450000001</v>
      </c>
      <c r="AL81">
        <v>0</v>
      </c>
      <c r="AM81">
        <v>1.6198918560000002</v>
      </c>
      <c r="AN81">
        <v>0.72674806199999997</v>
      </c>
      <c r="AO81">
        <v>0.49609560000000003</v>
      </c>
      <c r="AP81">
        <v>0.74672051999999989</v>
      </c>
      <c r="AQ81">
        <v>19.099027999999997</v>
      </c>
      <c r="AR81">
        <v>10.4999232</v>
      </c>
      <c r="AS81">
        <v>3.2191174079999998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17.891947777679118</v>
      </c>
      <c r="BB81">
        <f t="shared" si="1"/>
        <v>477.72987034241908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4.6891707002494361</v>
      </c>
      <c r="L82">
        <v>160.00478153669727</v>
      </c>
      <c r="M82">
        <v>19.310992550486159</v>
      </c>
      <c r="N82">
        <v>36.245631287077636</v>
      </c>
      <c r="O82">
        <v>0</v>
      </c>
      <c r="P82">
        <v>43.325118048923834</v>
      </c>
      <c r="Q82">
        <v>0</v>
      </c>
      <c r="R82">
        <v>6.5263404137931049</v>
      </c>
      <c r="S82">
        <v>8.1203702166064975</v>
      </c>
      <c r="T82">
        <v>0</v>
      </c>
      <c r="U82">
        <v>21.412818835840422</v>
      </c>
      <c r="V82">
        <v>4.9565150620985028</v>
      </c>
      <c r="W82">
        <v>13.776236489607392</v>
      </c>
      <c r="X82">
        <v>30.169081126701126</v>
      </c>
      <c r="Y82">
        <v>0</v>
      </c>
      <c r="Z82">
        <v>2.01070584</v>
      </c>
      <c r="AA82">
        <v>3.7567659999999998</v>
      </c>
      <c r="AB82">
        <v>0</v>
      </c>
      <c r="AC82">
        <v>0</v>
      </c>
      <c r="AD82">
        <v>2.79657</v>
      </c>
      <c r="AE82">
        <v>15.167636296800001</v>
      </c>
      <c r="AF82">
        <v>2.7225251999999998</v>
      </c>
      <c r="AG82">
        <v>13.007435039999999</v>
      </c>
      <c r="AH82">
        <v>13.424957700000002</v>
      </c>
      <c r="AI82">
        <v>0</v>
      </c>
      <c r="AJ82">
        <v>0</v>
      </c>
      <c r="AK82">
        <v>16.156377450000001</v>
      </c>
      <c r="AL82">
        <v>0</v>
      </c>
      <c r="AM82">
        <v>1.6198918560000002</v>
      </c>
      <c r="AN82">
        <v>0.72674806199999997</v>
      </c>
      <c r="AO82">
        <v>0.40950436799999995</v>
      </c>
      <c r="AP82">
        <v>0.74672051999999989</v>
      </c>
      <c r="AQ82">
        <v>17.977829999999997</v>
      </c>
      <c r="AR82">
        <v>3.3870719999999999</v>
      </c>
      <c r="AS82">
        <v>3.2191174079999998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16.088575557504594</v>
      </c>
      <c r="BB82">
        <f t="shared" si="1"/>
        <v>429.57833845137679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4.6892547602332035</v>
      </c>
      <c r="L83">
        <v>160.00657389666</v>
      </c>
      <c r="M83">
        <v>21.422658062763208</v>
      </c>
      <c r="N83">
        <v>36.245631287077636</v>
      </c>
      <c r="O83">
        <v>0</v>
      </c>
      <c r="P83">
        <v>43.325118048923834</v>
      </c>
      <c r="Q83">
        <v>0</v>
      </c>
      <c r="R83">
        <v>6.5263404137931049</v>
      </c>
      <c r="S83">
        <v>8.2424810469314078</v>
      </c>
      <c r="T83">
        <v>0</v>
      </c>
      <c r="U83">
        <v>21.412818835840422</v>
      </c>
      <c r="V83">
        <v>5.5678093200000003</v>
      </c>
      <c r="W83">
        <v>13.776236489607392</v>
      </c>
      <c r="X83">
        <v>30.169081126701126</v>
      </c>
      <c r="Y83">
        <v>0</v>
      </c>
      <c r="Z83">
        <v>2.01070584</v>
      </c>
      <c r="AA83">
        <v>0</v>
      </c>
      <c r="AB83">
        <v>0</v>
      </c>
      <c r="AC83">
        <v>0</v>
      </c>
      <c r="AD83">
        <v>0.40529999999999999</v>
      </c>
      <c r="AE83">
        <v>9.4472976000000006</v>
      </c>
      <c r="AF83">
        <v>2.7225251999999998</v>
      </c>
      <c r="AG83">
        <v>13.007435039999999</v>
      </c>
      <c r="AH83">
        <v>5.8116700000000003</v>
      </c>
      <c r="AI83">
        <v>0</v>
      </c>
      <c r="AJ83">
        <v>0</v>
      </c>
      <c r="AK83">
        <v>16.156377450000001</v>
      </c>
      <c r="AL83">
        <v>0</v>
      </c>
      <c r="AM83">
        <v>1.6198918560000002</v>
      </c>
      <c r="AN83">
        <v>0.72674806199999997</v>
      </c>
      <c r="AO83">
        <v>0.46362388800000004</v>
      </c>
      <c r="AP83">
        <v>0.74672051999999989</v>
      </c>
      <c r="AQ83">
        <v>14.324271</v>
      </c>
      <c r="AR83">
        <v>3.3870719999999999</v>
      </c>
      <c r="AS83">
        <v>3.2191174079999998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15.358122406550176</v>
      </c>
      <c r="BB83">
        <f t="shared" si="1"/>
        <v>410.07463674598114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4.6892547602332035</v>
      </c>
      <c r="L84">
        <v>135.00598231049321</v>
      </c>
      <c r="M84">
        <v>21.422658062763208</v>
      </c>
      <c r="N84">
        <v>36.245631287077636</v>
      </c>
      <c r="O84">
        <v>0</v>
      </c>
      <c r="P84">
        <v>43.325118048923834</v>
      </c>
      <c r="Q84">
        <v>0</v>
      </c>
      <c r="R84">
        <v>6.5263404137931049</v>
      </c>
      <c r="S84">
        <v>8.2411105263157882</v>
      </c>
      <c r="T84">
        <v>0</v>
      </c>
      <c r="U84">
        <v>21.412818835840422</v>
      </c>
      <c r="V84">
        <v>5.5678093200000003</v>
      </c>
      <c r="W84">
        <v>13.776236489607392</v>
      </c>
      <c r="X84">
        <v>30.169081126701126</v>
      </c>
      <c r="Y84">
        <v>0</v>
      </c>
      <c r="Z84">
        <v>2.01070584</v>
      </c>
      <c r="AA84">
        <v>0</v>
      </c>
      <c r="AB84">
        <v>0</v>
      </c>
      <c r="AC84">
        <v>0</v>
      </c>
      <c r="AD84">
        <v>0</v>
      </c>
      <c r="AE84">
        <v>4.7236487999999994</v>
      </c>
      <c r="AF84">
        <v>2.7225251999999998</v>
      </c>
      <c r="AG84">
        <v>13.007435039999999</v>
      </c>
      <c r="AH84">
        <v>0.87175049999999998</v>
      </c>
      <c r="AI84">
        <v>0</v>
      </c>
      <c r="AJ84">
        <v>0</v>
      </c>
      <c r="AK84">
        <v>16.156377450000001</v>
      </c>
      <c r="AL84">
        <v>0</v>
      </c>
      <c r="AM84">
        <v>1.6198918560000002</v>
      </c>
      <c r="AN84">
        <v>0.72674806199999997</v>
      </c>
      <c r="AO84">
        <v>0.49429161599999999</v>
      </c>
      <c r="AP84">
        <v>0.74672051999999989</v>
      </c>
      <c r="AQ84">
        <v>9.5495139999999985</v>
      </c>
      <c r="AR84">
        <v>3.3870719999999999</v>
      </c>
      <c r="AS84">
        <v>3.2191174079999998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13.920803970740684</v>
      </c>
      <c r="BB84">
        <f t="shared" si="1"/>
        <v>371.69703550300824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4.7203402523963858</v>
      </c>
      <c r="L85">
        <v>106.00606436230706</v>
      </c>
      <c r="M85">
        <v>21.443356283113705</v>
      </c>
      <c r="N85">
        <v>36.245631287077636</v>
      </c>
      <c r="O85">
        <v>0</v>
      </c>
      <c r="P85">
        <v>43.325118048923834</v>
      </c>
      <c r="Q85">
        <v>0</v>
      </c>
      <c r="R85">
        <v>6.5882922139000186</v>
      </c>
      <c r="S85">
        <v>8.2411105263157882</v>
      </c>
      <c r="T85">
        <v>0</v>
      </c>
      <c r="U85">
        <v>21.412818835840422</v>
      </c>
      <c r="V85">
        <v>5.5675859609195406</v>
      </c>
      <c r="W85">
        <v>13.777427586206898</v>
      </c>
      <c r="X85">
        <v>31.299854038942645</v>
      </c>
      <c r="Y85">
        <v>0</v>
      </c>
      <c r="Z85">
        <v>2.01070584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2.7225251999999998</v>
      </c>
      <c r="AG85">
        <v>13.007435039999999</v>
      </c>
      <c r="AH85">
        <v>0</v>
      </c>
      <c r="AI85">
        <v>0</v>
      </c>
      <c r="AJ85">
        <v>0</v>
      </c>
      <c r="AK85">
        <v>16.156377450000001</v>
      </c>
      <c r="AL85">
        <v>0</v>
      </c>
      <c r="AM85">
        <v>1.6198918560000002</v>
      </c>
      <c r="AN85">
        <v>0.72674806199999997</v>
      </c>
      <c r="AO85">
        <v>0.53939121599999995</v>
      </c>
      <c r="AP85">
        <v>0.74672051999999989</v>
      </c>
      <c r="AQ85">
        <v>9.5495139999999985</v>
      </c>
      <c r="AR85">
        <v>3.3870719999999999</v>
      </c>
      <c r="AS85">
        <v>3.2191174079999998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12.71850272816377</v>
      </c>
      <c r="BB85">
        <f t="shared" si="1"/>
        <v>339.59459525978014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106.00606436230706</v>
      </c>
      <c r="M86">
        <v>21.443356283113705</v>
      </c>
      <c r="N86">
        <v>36.245631287077636</v>
      </c>
      <c r="O86">
        <v>0</v>
      </c>
      <c r="P86">
        <v>43.325118048923834</v>
      </c>
      <c r="Q86">
        <v>0</v>
      </c>
      <c r="R86">
        <v>6.5882922139000186</v>
      </c>
      <c r="S86">
        <v>0</v>
      </c>
      <c r="T86">
        <v>0</v>
      </c>
      <c r="U86">
        <v>21.412818835840422</v>
      </c>
      <c r="V86">
        <v>2.0023332268470342</v>
      </c>
      <c r="W86">
        <v>5.0624649314502239</v>
      </c>
      <c r="X86">
        <v>30.171385167876025</v>
      </c>
      <c r="Y86">
        <v>0</v>
      </c>
      <c r="Z86">
        <v>2.01070584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2.7225251999999998</v>
      </c>
      <c r="AG86">
        <v>13.007435039999999</v>
      </c>
      <c r="AH86">
        <v>0</v>
      </c>
      <c r="AI86">
        <v>0</v>
      </c>
      <c r="AJ86">
        <v>0</v>
      </c>
      <c r="AK86">
        <v>16.156377450000001</v>
      </c>
      <c r="AL86">
        <v>0</v>
      </c>
      <c r="AM86">
        <v>1.6198918560000002</v>
      </c>
      <c r="AN86">
        <v>0.72674806199999997</v>
      </c>
      <c r="AO86">
        <v>0.59080476000000004</v>
      </c>
      <c r="AP86">
        <v>0.74672051999999989</v>
      </c>
      <c r="AQ86">
        <v>4.7747570000000001</v>
      </c>
      <c r="AR86">
        <v>3.3870719999999999</v>
      </c>
      <c r="AS86">
        <v>3.2191174079999998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11.596028485707322</v>
      </c>
      <c r="BB86">
        <f t="shared" si="1"/>
        <v>309.62359100762865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106.00606436230706</v>
      </c>
      <c r="M87">
        <v>21.443356283113705</v>
      </c>
      <c r="N87">
        <v>36.245631287077636</v>
      </c>
      <c r="O87">
        <v>0</v>
      </c>
      <c r="P87">
        <v>43.325118048923834</v>
      </c>
      <c r="Q87">
        <v>1.433163835740185</v>
      </c>
      <c r="R87">
        <v>9.5479190067517164E-2</v>
      </c>
      <c r="S87">
        <v>0.51865724381625455</v>
      </c>
      <c r="T87">
        <v>0</v>
      </c>
      <c r="U87">
        <v>21.412818835840422</v>
      </c>
      <c r="V87">
        <v>2.0023332268470342</v>
      </c>
      <c r="W87">
        <v>4.9997661549197492</v>
      </c>
      <c r="X87">
        <v>10.001620753192178</v>
      </c>
      <c r="Y87">
        <v>0</v>
      </c>
      <c r="Z87">
        <v>2.01070584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2.7225251999999998</v>
      </c>
      <c r="AG87">
        <v>13.007435039999999</v>
      </c>
      <c r="AH87">
        <v>0</v>
      </c>
      <c r="AI87">
        <v>0</v>
      </c>
      <c r="AJ87">
        <v>0</v>
      </c>
      <c r="AK87">
        <v>16.156377450000001</v>
      </c>
      <c r="AL87">
        <v>0</v>
      </c>
      <c r="AM87">
        <v>1.6198918560000002</v>
      </c>
      <c r="AN87">
        <v>0.72674806199999997</v>
      </c>
      <c r="AO87">
        <v>0.66927806400000001</v>
      </c>
      <c r="AP87">
        <v>0.74672051999999989</v>
      </c>
      <c r="AQ87">
        <v>4.7747570000000001</v>
      </c>
      <c r="AR87">
        <v>4.7419007999999998</v>
      </c>
      <c r="AS87">
        <v>3.2191174079999998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10.753448850584135</v>
      </c>
      <c r="BB87">
        <f t="shared" si="1"/>
        <v>287.12601761126143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106.00606436230706</v>
      </c>
      <c r="M88">
        <v>21.443356283113705</v>
      </c>
      <c r="N88">
        <v>36.245631287077636</v>
      </c>
      <c r="O88">
        <v>0</v>
      </c>
      <c r="P88">
        <v>43.325118048923834</v>
      </c>
      <c r="Q88">
        <v>0</v>
      </c>
      <c r="R88">
        <v>9.5479190067517164E-2</v>
      </c>
      <c r="S88">
        <v>0.51865724381625455</v>
      </c>
      <c r="T88">
        <v>0</v>
      </c>
      <c r="U88">
        <v>21.412818835840422</v>
      </c>
      <c r="V88">
        <v>2.0023332268470342</v>
      </c>
      <c r="W88">
        <v>4.9997661549197492</v>
      </c>
      <c r="X88">
        <v>10.001620753192178</v>
      </c>
      <c r="Y88">
        <v>0</v>
      </c>
      <c r="Z88">
        <v>2.01070584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2.7225251999999998</v>
      </c>
      <c r="AG88">
        <v>13.007435039999999</v>
      </c>
      <c r="AH88">
        <v>0</v>
      </c>
      <c r="AI88">
        <v>0</v>
      </c>
      <c r="AJ88">
        <v>0</v>
      </c>
      <c r="AK88">
        <v>16.156377450000001</v>
      </c>
      <c r="AL88">
        <v>0</v>
      </c>
      <c r="AM88">
        <v>1.6198918560000002</v>
      </c>
      <c r="AN88">
        <v>0.72674806199999997</v>
      </c>
      <c r="AO88">
        <v>0.73151551199999998</v>
      </c>
      <c r="AP88">
        <v>0.74672051999999989</v>
      </c>
      <c r="AQ88">
        <v>0</v>
      </c>
      <c r="AR88">
        <v>4.7419007999999998</v>
      </c>
      <c r="AS88">
        <v>3.2191174079999998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10.531589741726894</v>
      </c>
      <c r="BB88">
        <f t="shared" si="1"/>
        <v>281.20219333237844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106.00606436230706</v>
      </c>
      <c r="M89">
        <v>21.443356283113705</v>
      </c>
      <c r="N89">
        <v>36.245631287077636</v>
      </c>
      <c r="O89">
        <v>0</v>
      </c>
      <c r="P89">
        <v>43.325118048923834</v>
      </c>
      <c r="Q89">
        <v>0</v>
      </c>
      <c r="R89">
        <v>9.5479190067517164E-2</v>
      </c>
      <c r="S89">
        <v>0.51865724381625455</v>
      </c>
      <c r="T89">
        <v>0</v>
      </c>
      <c r="U89">
        <v>21.412818835840422</v>
      </c>
      <c r="V89">
        <v>2.0023332268470342</v>
      </c>
      <c r="W89">
        <v>4.9997661549197492</v>
      </c>
      <c r="X89">
        <v>10.001620753192178</v>
      </c>
      <c r="Y89">
        <v>0</v>
      </c>
      <c r="Z89">
        <v>2.01070584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2.7225251999999998</v>
      </c>
      <c r="AG89">
        <v>13.007435039999999</v>
      </c>
      <c r="AH89">
        <v>0</v>
      </c>
      <c r="AI89">
        <v>0</v>
      </c>
      <c r="AJ89">
        <v>0</v>
      </c>
      <c r="AK89">
        <v>16.156377450000001</v>
      </c>
      <c r="AL89">
        <v>0</v>
      </c>
      <c r="AM89">
        <v>1.6198918560000002</v>
      </c>
      <c r="AN89">
        <v>0.72674806199999997</v>
      </c>
      <c r="AO89">
        <v>5.0511552000000001E-2</v>
      </c>
      <c r="AP89">
        <v>0.74672051999999989</v>
      </c>
      <c r="AQ89">
        <v>0</v>
      </c>
      <c r="AR89">
        <v>4.7419007999999998</v>
      </c>
      <c r="AS89">
        <v>3.2191174079999998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10.507005550926891</v>
      </c>
      <c r="BB89">
        <f t="shared" si="1"/>
        <v>280.5457735631785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106.00606436230706</v>
      </c>
      <c r="M90">
        <v>21.443356283113705</v>
      </c>
      <c r="N90">
        <v>36.245631287077636</v>
      </c>
      <c r="O90">
        <v>0</v>
      </c>
      <c r="P90">
        <v>43.325118048923834</v>
      </c>
      <c r="Q90">
        <v>0</v>
      </c>
      <c r="R90">
        <v>9.5479190067517164E-2</v>
      </c>
      <c r="S90">
        <v>0.51865724381625455</v>
      </c>
      <c r="T90">
        <v>0</v>
      </c>
      <c r="U90">
        <v>21.412818835840422</v>
      </c>
      <c r="V90">
        <v>2.0023332268470342</v>
      </c>
      <c r="W90">
        <v>4.9997661549197492</v>
      </c>
      <c r="X90">
        <v>10.001620753192178</v>
      </c>
      <c r="Y90">
        <v>0</v>
      </c>
      <c r="Z90">
        <v>2.01070584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2.7225251999999998</v>
      </c>
      <c r="AG90">
        <v>13.007435039999999</v>
      </c>
      <c r="AH90">
        <v>0</v>
      </c>
      <c r="AI90">
        <v>0</v>
      </c>
      <c r="AJ90">
        <v>0</v>
      </c>
      <c r="AK90">
        <v>16.156377450000001</v>
      </c>
      <c r="AL90">
        <v>0</v>
      </c>
      <c r="AM90">
        <v>1.6198918560000002</v>
      </c>
      <c r="AN90">
        <v>0.72674806199999997</v>
      </c>
      <c r="AO90">
        <v>0.14882867999999999</v>
      </c>
      <c r="AP90">
        <v>0.74672051999999989</v>
      </c>
      <c r="AQ90">
        <v>0</v>
      </c>
      <c r="AR90">
        <v>4.7419007999999998</v>
      </c>
      <c r="AS90">
        <v>3.2191174079999998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10.510554613326892</v>
      </c>
      <c r="BB90">
        <f t="shared" si="1"/>
        <v>280.64054162877846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106.00606436230706</v>
      </c>
      <c r="M91">
        <v>21.443356283113705</v>
      </c>
      <c r="N91">
        <v>36.245631287077636</v>
      </c>
      <c r="O91">
        <v>0</v>
      </c>
      <c r="P91">
        <v>43.325118048923834</v>
      </c>
      <c r="Q91">
        <v>0</v>
      </c>
      <c r="R91">
        <v>0.14523982373472949</v>
      </c>
      <c r="S91">
        <v>0.51865724381625455</v>
      </c>
      <c r="T91">
        <v>0</v>
      </c>
      <c r="U91">
        <v>21.412818835840422</v>
      </c>
      <c r="V91">
        <v>2.0023332268470342</v>
      </c>
      <c r="W91">
        <v>5.0002693491952428</v>
      </c>
      <c r="X91">
        <v>10.000720052040981</v>
      </c>
      <c r="Y91">
        <v>0</v>
      </c>
      <c r="Z91">
        <v>0.33748000000000006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2.7225251999999998</v>
      </c>
      <c r="AG91">
        <v>13.007435039999999</v>
      </c>
      <c r="AH91">
        <v>0</v>
      </c>
      <c r="AI91">
        <v>0</v>
      </c>
      <c r="AJ91">
        <v>0</v>
      </c>
      <c r="AK91">
        <v>16.156377450000001</v>
      </c>
      <c r="AL91">
        <v>0</v>
      </c>
      <c r="AM91">
        <v>1.6198918560000002</v>
      </c>
      <c r="AN91">
        <v>0.72674806199999997</v>
      </c>
      <c r="AO91">
        <v>0.22098804000000002</v>
      </c>
      <c r="AP91">
        <v>0.74672051999999989</v>
      </c>
      <c r="AQ91">
        <v>0</v>
      </c>
      <c r="AR91">
        <v>4.7419007999999998</v>
      </c>
      <c r="AS91">
        <v>3.2191174079999998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10.454538262678838</v>
      </c>
      <c r="BB91">
        <f t="shared" si="1"/>
        <v>279.14485462621798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106.00606436230706</v>
      </c>
      <c r="M92">
        <v>21.443356283113705</v>
      </c>
      <c r="N92">
        <v>36.245631287077636</v>
      </c>
      <c r="O92">
        <v>0</v>
      </c>
      <c r="P92">
        <v>43.325118048923834</v>
      </c>
      <c r="Q92">
        <v>0</v>
      </c>
      <c r="R92">
        <v>0.14523982373472949</v>
      </c>
      <c r="S92">
        <v>0.51865724381625455</v>
      </c>
      <c r="T92">
        <v>0</v>
      </c>
      <c r="U92">
        <v>21.412818835840422</v>
      </c>
      <c r="V92">
        <v>2.0023332268470342</v>
      </c>
      <c r="W92">
        <v>5.0002693491952428</v>
      </c>
      <c r="X92">
        <v>10.000720052040981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2.7225251999999998</v>
      </c>
      <c r="AG92">
        <v>13.007435039999999</v>
      </c>
      <c r="AH92">
        <v>0</v>
      </c>
      <c r="AI92">
        <v>0</v>
      </c>
      <c r="AJ92">
        <v>0</v>
      </c>
      <c r="AK92">
        <v>16.156377450000001</v>
      </c>
      <c r="AL92">
        <v>0</v>
      </c>
      <c r="AM92">
        <v>1.6198918560000002</v>
      </c>
      <c r="AN92">
        <v>0.72674806199999997</v>
      </c>
      <c r="AO92">
        <v>0.27871552799999999</v>
      </c>
      <c r="AP92">
        <v>0.74672051999999989</v>
      </c>
      <c r="AQ92">
        <v>0</v>
      </c>
      <c r="AR92">
        <v>4.7419007999999998</v>
      </c>
      <c r="AS92">
        <v>3.2191174079999998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10.444439020278839</v>
      </c>
      <c r="BB92">
        <f t="shared" si="1"/>
        <v>278.87520135661805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106.00606436230706</v>
      </c>
      <c r="M93">
        <v>21.494637563747631</v>
      </c>
      <c r="N93">
        <v>36.245631287077636</v>
      </c>
      <c r="O93">
        <v>0</v>
      </c>
      <c r="P93">
        <v>43.325118048923834</v>
      </c>
      <c r="Q93">
        <v>0</v>
      </c>
      <c r="R93">
        <v>0.16736460851594492</v>
      </c>
      <c r="S93">
        <v>0.57075665140845067</v>
      </c>
      <c r="T93">
        <v>0</v>
      </c>
      <c r="U93">
        <v>21.412818835840422</v>
      </c>
      <c r="V93">
        <v>2.0023332268470342</v>
      </c>
      <c r="W93">
        <v>5.0002693491952428</v>
      </c>
      <c r="X93">
        <v>10.000720052040981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2.7225251999999998</v>
      </c>
      <c r="AG93">
        <v>13.007435039999999</v>
      </c>
      <c r="AH93">
        <v>0</v>
      </c>
      <c r="AI93">
        <v>0</v>
      </c>
      <c r="AJ93">
        <v>0</v>
      </c>
      <c r="AK93">
        <v>16.156377450000001</v>
      </c>
      <c r="AL93">
        <v>0</v>
      </c>
      <c r="AM93">
        <v>1.6198918560000002</v>
      </c>
      <c r="AN93">
        <v>0.72674806199999997</v>
      </c>
      <c r="AO93">
        <v>0.32742309599999997</v>
      </c>
      <c r="AP93">
        <v>0.74672051999999989</v>
      </c>
      <c r="AQ93">
        <v>0</v>
      </c>
      <c r="AR93">
        <v>2.7096575999999999</v>
      </c>
      <c r="AS93">
        <v>3.1778466719999998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10.375874465807991</v>
      </c>
      <c r="BB93">
        <f t="shared" si="1"/>
        <v>277.04446501609624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2.1579550239339751</v>
      </c>
      <c r="L94">
        <v>106.00482867861609</v>
      </c>
      <c r="M94">
        <v>21.494637563747631</v>
      </c>
      <c r="N94">
        <v>36.245616266873007</v>
      </c>
      <c r="O94">
        <v>0</v>
      </c>
      <c r="P94">
        <v>43.325118048923834</v>
      </c>
      <c r="Q94">
        <v>0</v>
      </c>
      <c r="R94">
        <v>3.436109805054151</v>
      </c>
      <c r="S94">
        <v>4.2938087999999999</v>
      </c>
      <c r="T94">
        <v>0</v>
      </c>
      <c r="U94">
        <v>21.412818835840422</v>
      </c>
      <c r="V94">
        <v>2.0023332268470342</v>
      </c>
      <c r="W94">
        <v>5.0002693491952428</v>
      </c>
      <c r="X94">
        <v>10.000720052040981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2.7225251999999998</v>
      </c>
      <c r="AG94">
        <v>13.007435039999999</v>
      </c>
      <c r="AH94">
        <v>0</v>
      </c>
      <c r="AI94">
        <v>0</v>
      </c>
      <c r="AJ94">
        <v>0</v>
      </c>
      <c r="AK94">
        <v>16.156377450000001</v>
      </c>
      <c r="AL94">
        <v>0</v>
      </c>
      <c r="AM94">
        <v>1.6198918560000002</v>
      </c>
      <c r="AN94">
        <v>0.72674806199999997</v>
      </c>
      <c r="AO94">
        <v>0.36350277599999997</v>
      </c>
      <c r="AP94">
        <v>0.74672051999999989</v>
      </c>
      <c r="AQ94">
        <v>0</v>
      </c>
      <c r="AR94">
        <v>2.7096575999999999</v>
      </c>
      <c r="AS94">
        <v>3.1778466719999998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10.707437116021076</v>
      </c>
      <c r="BB94">
        <f t="shared" si="1"/>
        <v>285.89748371105128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2.1372020482060314</v>
      </c>
      <c r="L95">
        <v>106.00482867861609</v>
      </c>
      <c r="M95">
        <v>21.494637563747631</v>
      </c>
      <c r="N95">
        <v>36.245616266873007</v>
      </c>
      <c r="O95">
        <v>0</v>
      </c>
      <c r="P95">
        <v>43.325118048923834</v>
      </c>
      <c r="Q95">
        <v>0</v>
      </c>
      <c r="R95">
        <v>3.436109805054151</v>
      </c>
      <c r="S95">
        <v>4.2938087999999999</v>
      </c>
      <c r="T95">
        <v>0</v>
      </c>
      <c r="U95">
        <v>21.412818835840422</v>
      </c>
      <c r="V95">
        <v>2</v>
      </c>
      <c r="W95">
        <v>5.0002693491952428</v>
      </c>
      <c r="X95">
        <v>10.000720052040981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2.7225251999999998</v>
      </c>
      <c r="AG95">
        <v>13.007435039999999</v>
      </c>
      <c r="AH95">
        <v>0</v>
      </c>
      <c r="AI95">
        <v>0</v>
      </c>
      <c r="AJ95">
        <v>0</v>
      </c>
      <c r="AK95">
        <v>16.156377450000001</v>
      </c>
      <c r="AL95">
        <v>0</v>
      </c>
      <c r="AM95">
        <v>1.6198918560000002</v>
      </c>
      <c r="AN95">
        <v>0.72674806199999997</v>
      </c>
      <c r="AO95">
        <v>0.40950436799999995</v>
      </c>
      <c r="AP95">
        <v>0.74672051999999989</v>
      </c>
      <c r="AQ95">
        <v>0</v>
      </c>
      <c r="AR95">
        <v>1.3548287999999999</v>
      </c>
      <c r="AS95">
        <v>3.1778466719999998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10.659355287708742</v>
      </c>
      <c r="BB95">
        <f t="shared" si="1"/>
        <v>284.6136521287886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2.1579550239339751</v>
      </c>
      <c r="L96">
        <v>106.00482867861609</v>
      </c>
      <c r="M96">
        <v>21.494637563747631</v>
      </c>
      <c r="N96">
        <v>36.245616266873007</v>
      </c>
      <c r="O96">
        <v>0</v>
      </c>
      <c r="P96">
        <v>43.325118048923834</v>
      </c>
      <c r="Q96">
        <v>0</v>
      </c>
      <c r="R96">
        <v>3.436109805054151</v>
      </c>
      <c r="S96">
        <v>4.2938087999999999</v>
      </c>
      <c r="T96">
        <v>0</v>
      </c>
      <c r="U96">
        <v>21.412818835840422</v>
      </c>
      <c r="V96">
        <v>2</v>
      </c>
      <c r="W96">
        <v>5.0002693491952428</v>
      </c>
      <c r="X96">
        <v>10.000720052040981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2.7225251999999998</v>
      </c>
      <c r="AG96">
        <v>13.007435039999999</v>
      </c>
      <c r="AH96">
        <v>0</v>
      </c>
      <c r="AI96">
        <v>0</v>
      </c>
      <c r="AJ96">
        <v>0</v>
      </c>
      <c r="AK96">
        <v>16.156377450000001</v>
      </c>
      <c r="AL96">
        <v>0</v>
      </c>
      <c r="AM96">
        <v>1.6198918560000002</v>
      </c>
      <c r="AN96">
        <v>0.72674806199999997</v>
      </c>
      <c r="AO96">
        <v>0.45189799199999986</v>
      </c>
      <c r="AP96">
        <v>0.74672051999999989</v>
      </c>
      <c r="AQ96">
        <v>0</v>
      </c>
      <c r="AR96">
        <v>1.3548287999999999</v>
      </c>
      <c r="AS96">
        <v>3.1778466719999998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10.661634783495789</v>
      </c>
      <c r="BB96">
        <f t="shared" si="1"/>
        <v>284.67451923272949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2.1372020482060314</v>
      </c>
      <c r="L97">
        <v>106.00482867861609</v>
      </c>
      <c r="M97">
        <v>21.494637563747631</v>
      </c>
      <c r="N97">
        <v>36.245616266873007</v>
      </c>
      <c r="O97">
        <v>0</v>
      </c>
      <c r="P97">
        <v>43.325118048923834</v>
      </c>
      <c r="Q97">
        <v>0</v>
      </c>
      <c r="R97">
        <v>3.436109805054151</v>
      </c>
      <c r="S97">
        <v>4.2938087999999999</v>
      </c>
      <c r="T97">
        <v>0</v>
      </c>
      <c r="U97">
        <v>21.412818835840422</v>
      </c>
      <c r="V97">
        <v>2</v>
      </c>
      <c r="W97">
        <v>5</v>
      </c>
      <c r="X97">
        <v>10.000720052040981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2.7225251999999998</v>
      </c>
      <c r="AG97">
        <v>13.007435039999999</v>
      </c>
      <c r="AH97">
        <v>0</v>
      </c>
      <c r="AI97">
        <v>0</v>
      </c>
      <c r="AJ97">
        <v>0</v>
      </c>
      <c r="AK97">
        <v>16.156377450000001</v>
      </c>
      <c r="AL97">
        <v>0</v>
      </c>
      <c r="AM97">
        <v>1.6198918560000002</v>
      </c>
      <c r="AN97">
        <v>0.72674806199999997</v>
      </c>
      <c r="AO97">
        <v>0.48527169600000003</v>
      </c>
      <c r="AP97">
        <v>0.74672051999999989</v>
      </c>
      <c r="AQ97">
        <v>0</v>
      </c>
      <c r="AR97">
        <v>1.3548287999999999</v>
      </c>
      <c r="AS97">
        <v>3.1778466719999998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10.66208073511112</v>
      </c>
      <c r="BB97">
        <f t="shared" si="1"/>
        <v>284.68642466019094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2.1579550239339751</v>
      </c>
      <c r="L98">
        <v>106.00482867861609</v>
      </c>
      <c r="M98">
        <v>21.494637563747631</v>
      </c>
      <c r="N98">
        <v>36.245616266873007</v>
      </c>
      <c r="O98">
        <v>0</v>
      </c>
      <c r="P98">
        <v>43.325118048923834</v>
      </c>
      <c r="Q98">
        <v>0</v>
      </c>
      <c r="R98">
        <v>3.436109805054151</v>
      </c>
      <c r="S98">
        <v>4.2938087999999999</v>
      </c>
      <c r="T98">
        <v>0</v>
      </c>
      <c r="U98">
        <v>21.412818835840422</v>
      </c>
      <c r="V98">
        <v>2</v>
      </c>
      <c r="W98">
        <v>5</v>
      </c>
      <c r="X98">
        <v>10.001152737752161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2.7225251999999998</v>
      </c>
      <c r="AG98">
        <v>13.007435039999999</v>
      </c>
      <c r="AH98">
        <v>0</v>
      </c>
      <c r="AI98">
        <v>0</v>
      </c>
      <c r="AJ98">
        <v>0</v>
      </c>
      <c r="AK98">
        <v>16.156377450000001</v>
      </c>
      <c r="AL98">
        <v>0</v>
      </c>
      <c r="AM98">
        <v>1.6035293119999994</v>
      </c>
      <c r="AN98">
        <v>0.72674806199999997</v>
      </c>
      <c r="AO98">
        <v>0.522253368</v>
      </c>
      <c r="AP98">
        <v>0.74672051999999989</v>
      </c>
      <c r="AQ98">
        <v>0</v>
      </c>
      <c r="AR98">
        <v>1.3548287999999999</v>
      </c>
      <c r="AS98">
        <v>3.1778466719999998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10.663589999871338</v>
      </c>
      <c r="BB98">
        <f t="shared" si="1"/>
        <v>284.72672018486992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8.3650906880285744E-2</v>
      </c>
      <c r="L99">
        <f t="shared" si="2"/>
        <v>3.438359052474234</v>
      </c>
      <c r="M99">
        <f t="shared" si="2"/>
        <v>0.37007256155201723</v>
      </c>
      <c r="N99">
        <f t="shared" si="2"/>
        <v>0.86918174000050297</v>
      </c>
      <c r="O99">
        <f t="shared" si="2"/>
        <v>0</v>
      </c>
      <c r="P99">
        <f t="shared" si="2"/>
        <v>1.0195159961014046</v>
      </c>
      <c r="Q99">
        <f t="shared" si="2"/>
        <v>5.0959057574171074E-2</v>
      </c>
      <c r="R99">
        <f t="shared" si="2"/>
        <v>0.11954031951081015</v>
      </c>
      <c r="S99">
        <f t="shared" si="2"/>
        <v>0.14871806766165782</v>
      </c>
      <c r="T99">
        <f t="shared" si="2"/>
        <v>0</v>
      </c>
      <c r="U99">
        <f t="shared" si="2"/>
        <v>0.51390765206017008</v>
      </c>
      <c r="V99">
        <f t="shared" si="2"/>
        <v>8.4620958397068527E-2</v>
      </c>
      <c r="W99">
        <f t="shared" si="2"/>
        <v>0.25135523943427757</v>
      </c>
      <c r="X99">
        <f t="shared" si="2"/>
        <v>0.53898989503635786</v>
      </c>
      <c r="Y99">
        <f t="shared" si="2"/>
        <v>0</v>
      </c>
      <c r="Z99">
        <f t="shared" si="2"/>
        <v>2.3013858010000002E-2</v>
      </c>
      <c r="AA99">
        <f t="shared" si="2"/>
        <v>4.3769717107999997E-2</v>
      </c>
      <c r="AB99">
        <f t="shared" si="2"/>
        <v>5.3361188325000024E-2</v>
      </c>
      <c r="AC99">
        <f t="shared" si="2"/>
        <v>4.1609713960150008E-2</v>
      </c>
      <c r="AD99">
        <f t="shared" si="2"/>
        <v>5.9700690000000022E-2</v>
      </c>
      <c r="AE99">
        <f t="shared" si="2"/>
        <v>0.10864274148780004</v>
      </c>
      <c r="AF99">
        <f t="shared" si="2"/>
        <v>7.9769988360000058E-2</v>
      </c>
      <c r="AG99">
        <f t="shared" si="2"/>
        <v>0.3121784409600003</v>
      </c>
      <c r="AH99">
        <f t="shared" si="2"/>
        <v>0.2324668</v>
      </c>
      <c r="AI99">
        <f t="shared" si="2"/>
        <v>1.8555371500000004E-2</v>
      </c>
      <c r="AJ99">
        <f t="shared" si="2"/>
        <v>0</v>
      </c>
      <c r="AK99">
        <f t="shared" si="2"/>
        <v>0.38775305880000055</v>
      </c>
      <c r="AL99">
        <f t="shared" si="2"/>
        <v>0</v>
      </c>
      <c r="AM99">
        <f t="shared" si="2"/>
        <v>1.5789854960000009E-2</v>
      </c>
      <c r="AN99">
        <f t="shared" si="2"/>
        <v>1.7403703589999979E-2</v>
      </c>
      <c r="AO99">
        <f t="shared" si="2"/>
        <v>1.4467275185999997E-2</v>
      </c>
      <c r="AP99">
        <f t="shared" si="2"/>
        <v>2.5250943899999951E-2</v>
      </c>
      <c r="AQ99">
        <f t="shared" si="2"/>
        <v>0.15948074999999998</v>
      </c>
      <c r="AR99">
        <f t="shared" si="2"/>
        <v>8.1289727999999992E-2</v>
      </c>
      <c r="AS99">
        <f t="shared" si="2"/>
        <v>7.7258817791999862E-2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0.33358689261244978</v>
      </c>
      <c r="BB99">
        <f t="shared" si="1"/>
        <v>8.9070471960094562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0.61211315648392761</v>
      </c>
      <c r="L3">
        <v>1.4110382787090321</v>
      </c>
      <c r="M3">
        <v>1.1616501590186281</v>
      </c>
      <c r="N3">
        <v>2.5311764078755052</v>
      </c>
      <c r="O3">
        <v>2.8117528301886794</v>
      </c>
      <c r="P3">
        <v>0</v>
      </c>
      <c r="Q3">
        <v>0</v>
      </c>
      <c r="R3">
        <v>0.26985067874165869</v>
      </c>
      <c r="S3">
        <v>0.30087593618618619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0.18941669999999997</v>
      </c>
      <c r="AG3">
        <v>1.19002338</v>
      </c>
      <c r="AH3">
        <v>0</v>
      </c>
      <c r="AI3">
        <v>0</v>
      </c>
      <c r="AJ3">
        <v>0</v>
      </c>
      <c r="AK3">
        <v>1.24528635</v>
      </c>
      <c r="AL3">
        <v>0</v>
      </c>
      <c r="AM3">
        <v>0</v>
      </c>
      <c r="AN3">
        <v>1.1286886999999999E-2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73.388564000000002</v>
      </c>
      <c r="BA3">
        <v>3.1033494248261708</v>
      </c>
      <c r="BB3">
        <f>SUM(B3:AZ3)-BA3</f>
        <v>82.019685339377446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0.60173597016240021</v>
      </c>
      <c r="L4">
        <v>1.4110382787090321</v>
      </c>
      <c r="M4">
        <v>1.1616501590186281</v>
      </c>
      <c r="N4">
        <v>2.5311764078755052</v>
      </c>
      <c r="O4">
        <v>2.8117528301886794</v>
      </c>
      <c r="P4">
        <v>0</v>
      </c>
      <c r="Q4">
        <v>0</v>
      </c>
      <c r="R4">
        <v>0.26985067874165869</v>
      </c>
      <c r="S4">
        <v>0.30087593618618619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0.18941669999999997</v>
      </c>
      <c r="AG4">
        <v>1.19002338</v>
      </c>
      <c r="AH4">
        <v>0</v>
      </c>
      <c r="AI4">
        <v>0</v>
      </c>
      <c r="AJ4">
        <v>0</v>
      </c>
      <c r="AK4">
        <v>1.24528635</v>
      </c>
      <c r="AL4">
        <v>0</v>
      </c>
      <c r="AM4">
        <v>0</v>
      </c>
      <c r="AN4">
        <v>1.1286886999999999E-2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73.388564000000002</v>
      </c>
      <c r="BA4">
        <v>3.1029748070369236</v>
      </c>
      <c r="BB4">
        <f t="shared" ref="BB4:BB67" si="0">SUM(B4:AZ4)-BA4</f>
        <v>82.00968277084516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0.61211315648392761</v>
      </c>
      <c r="L5">
        <v>1.4110382787090321</v>
      </c>
      <c r="M5">
        <v>1.1616501590186281</v>
      </c>
      <c r="N5">
        <v>2.5311764078755052</v>
      </c>
      <c r="O5">
        <v>2.8117528301886794</v>
      </c>
      <c r="P5">
        <v>0</v>
      </c>
      <c r="Q5">
        <v>0</v>
      </c>
      <c r="R5">
        <v>0.26985067874165869</v>
      </c>
      <c r="S5">
        <v>0.30087593618618619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0.18941669999999997</v>
      </c>
      <c r="AG5">
        <v>1.19002338</v>
      </c>
      <c r="AH5">
        <v>0</v>
      </c>
      <c r="AI5">
        <v>0</v>
      </c>
      <c r="AJ5">
        <v>0</v>
      </c>
      <c r="AK5">
        <v>1.24528635</v>
      </c>
      <c r="AL5">
        <v>0</v>
      </c>
      <c r="AM5">
        <v>0</v>
      </c>
      <c r="AN5">
        <v>1.1286886999999999E-2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73.31340999999999</v>
      </c>
      <c r="BA5">
        <v>3.1006364248261709</v>
      </c>
      <c r="BB5">
        <f t="shared" si="0"/>
        <v>81.947244339377434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0.60173597016240021</v>
      </c>
      <c r="L6">
        <v>1.4110382787090321</v>
      </c>
      <c r="M6">
        <v>1.1616501590186281</v>
      </c>
      <c r="N6">
        <v>2.5311764078755052</v>
      </c>
      <c r="O6">
        <v>2.8117528301886794</v>
      </c>
      <c r="P6">
        <v>0</v>
      </c>
      <c r="Q6">
        <v>0</v>
      </c>
      <c r="R6">
        <v>0.26985067874165869</v>
      </c>
      <c r="S6">
        <v>0.30087593618618619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0.18941669999999997</v>
      </c>
      <c r="AG6">
        <v>1.19002338</v>
      </c>
      <c r="AH6">
        <v>0</v>
      </c>
      <c r="AI6">
        <v>0</v>
      </c>
      <c r="AJ6">
        <v>0</v>
      </c>
      <c r="AK6">
        <v>1.24528635</v>
      </c>
      <c r="AL6">
        <v>0</v>
      </c>
      <c r="AM6">
        <v>0</v>
      </c>
      <c r="AN6">
        <v>1.1286886999999999E-2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73.31340999999999</v>
      </c>
      <c r="BA6">
        <v>3.1002618070369237</v>
      </c>
      <c r="BB6">
        <f t="shared" si="0"/>
        <v>81.937241770845148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0.61211315648392761</v>
      </c>
      <c r="L7">
        <v>1.4110382787090321</v>
      </c>
      <c r="M7">
        <v>1.1616501590186281</v>
      </c>
      <c r="N7">
        <v>2.5311764078755052</v>
      </c>
      <c r="O7">
        <v>2.8117528301886794</v>
      </c>
      <c r="P7">
        <v>0</v>
      </c>
      <c r="Q7">
        <v>0</v>
      </c>
      <c r="R7">
        <v>0.26985067874165869</v>
      </c>
      <c r="S7">
        <v>0.30087593618618619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0.18941669999999997</v>
      </c>
      <c r="AG7">
        <v>1.19002338</v>
      </c>
      <c r="AH7">
        <v>0</v>
      </c>
      <c r="AI7">
        <v>0</v>
      </c>
      <c r="AJ7">
        <v>0</v>
      </c>
      <c r="AK7">
        <v>1.24528635</v>
      </c>
      <c r="AL7">
        <v>0</v>
      </c>
      <c r="AM7">
        <v>0</v>
      </c>
      <c r="AN7">
        <v>1.1286886999999999E-2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73.31340999999999</v>
      </c>
      <c r="BA7">
        <v>3.1006364248261709</v>
      </c>
      <c r="BB7">
        <f t="shared" si="0"/>
        <v>81.947244339377434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0.60173597016240021</v>
      </c>
      <c r="L8">
        <v>1.4110382787090321</v>
      </c>
      <c r="M8">
        <v>1.1616501590186281</v>
      </c>
      <c r="N8">
        <v>2.5311764078755052</v>
      </c>
      <c r="O8">
        <v>2.8117528301886794</v>
      </c>
      <c r="P8">
        <v>0</v>
      </c>
      <c r="Q8">
        <v>0</v>
      </c>
      <c r="R8">
        <v>0.26985067874165869</v>
      </c>
      <c r="S8">
        <v>0.30087593618618619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0.18941669999999997</v>
      </c>
      <c r="AG8">
        <v>1.19002338</v>
      </c>
      <c r="AH8">
        <v>0</v>
      </c>
      <c r="AI8">
        <v>0</v>
      </c>
      <c r="AJ8">
        <v>0</v>
      </c>
      <c r="AK8">
        <v>1.24528635</v>
      </c>
      <c r="AL8">
        <v>0</v>
      </c>
      <c r="AM8">
        <v>0</v>
      </c>
      <c r="AN8">
        <v>1.1286886999999999E-2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73.31340999999999</v>
      </c>
      <c r="BA8">
        <v>3.1002618070369237</v>
      </c>
      <c r="BB8">
        <f t="shared" si="0"/>
        <v>81.937241770845148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0.61211315648392761</v>
      </c>
      <c r="L9">
        <v>1.4110382787090321</v>
      </c>
      <c r="M9">
        <v>1.1616501590186281</v>
      </c>
      <c r="N9">
        <v>2.5311764078755052</v>
      </c>
      <c r="O9">
        <v>2.8117528301886794</v>
      </c>
      <c r="P9">
        <v>0</v>
      </c>
      <c r="Q9">
        <v>0</v>
      </c>
      <c r="R9">
        <v>0.26985067874165869</v>
      </c>
      <c r="S9">
        <v>0.30087593618618619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0.18941669999999997</v>
      </c>
      <c r="AG9">
        <v>1.19002338</v>
      </c>
      <c r="AH9">
        <v>0</v>
      </c>
      <c r="AI9">
        <v>0</v>
      </c>
      <c r="AJ9">
        <v>0</v>
      </c>
      <c r="AK9">
        <v>1.24528635</v>
      </c>
      <c r="AL9">
        <v>0</v>
      </c>
      <c r="AM9">
        <v>0</v>
      </c>
      <c r="AN9">
        <v>1.1286886999999999E-2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73.633409999999998</v>
      </c>
      <c r="BA9">
        <v>3.1106364248261618</v>
      </c>
      <c r="BB9">
        <f t="shared" si="0"/>
        <v>82.257244339377451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0.60173597016240021</v>
      </c>
      <c r="L10">
        <v>1.4110382787090321</v>
      </c>
      <c r="M10">
        <v>1.1616501590186281</v>
      </c>
      <c r="N10">
        <v>2.5311764078755052</v>
      </c>
      <c r="O10">
        <v>2.8117528301886794</v>
      </c>
      <c r="P10">
        <v>0</v>
      </c>
      <c r="Q10">
        <v>0</v>
      </c>
      <c r="R10">
        <v>0.26985067874165869</v>
      </c>
      <c r="S10">
        <v>0.30087593618618619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0.18941669999999997</v>
      </c>
      <c r="AG10">
        <v>1.19002338</v>
      </c>
      <c r="AH10">
        <v>0</v>
      </c>
      <c r="AI10">
        <v>0</v>
      </c>
      <c r="AJ10">
        <v>0</v>
      </c>
      <c r="AK10">
        <v>1.24528635</v>
      </c>
      <c r="AL10">
        <v>0</v>
      </c>
      <c r="AM10">
        <v>0</v>
      </c>
      <c r="AN10">
        <v>1.1286886999999999E-2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74.013409999999993</v>
      </c>
      <c r="BA10">
        <v>3.1202618070369197</v>
      </c>
      <c r="BB10">
        <f t="shared" si="0"/>
        <v>82.617241770845155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0.61211315648392761</v>
      </c>
      <c r="L11">
        <v>1.4110382787090321</v>
      </c>
      <c r="M11">
        <v>1.1616501590186281</v>
      </c>
      <c r="N11">
        <v>2.5311764078755052</v>
      </c>
      <c r="O11">
        <v>2.8117528301886794</v>
      </c>
      <c r="P11">
        <v>0</v>
      </c>
      <c r="Q11">
        <v>0</v>
      </c>
      <c r="R11">
        <v>0.28000734650735298</v>
      </c>
      <c r="S11">
        <v>0.30087593618618619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0.18941669999999997</v>
      </c>
      <c r="AG11">
        <v>1.19002338</v>
      </c>
      <c r="AH11">
        <v>0</v>
      </c>
      <c r="AI11">
        <v>0</v>
      </c>
      <c r="AJ11">
        <v>0</v>
      </c>
      <c r="AK11">
        <v>1.24528635</v>
      </c>
      <c r="AL11">
        <v>0</v>
      </c>
      <c r="AM11">
        <v>0</v>
      </c>
      <c r="AN11">
        <v>1.1591938E-2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74.383409999999998</v>
      </c>
      <c r="BA11">
        <v>3.1410141067111148</v>
      </c>
      <c r="BB11">
        <f t="shared" si="0"/>
        <v>82.987328376258205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0.60173597016240021</v>
      </c>
      <c r="L12">
        <v>1.4110382787090321</v>
      </c>
      <c r="M12">
        <v>1.1616501590186281</v>
      </c>
      <c r="N12">
        <v>2.5311764078755052</v>
      </c>
      <c r="O12">
        <v>2.8117528301886794</v>
      </c>
      <c r="P12">
        <v>0</v>
      </c>
      <c r="Q12">
        <v>0</v>
      </c>
      <c r="R12">
        <v>0.28000734650735298</v>
      </c>
      <c r="S12">
        <v>0.30087593618618619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0.18941669999999997</v>
      </c>
      <c r="AG12">
        <v>1.19002338</v>
      </c>
      <c r="AH12">
        <v>0</v>
      </c>
      <c r="AI12">
        <v>0</v>
      </c>
      <c r="AJ12">
        <v>0</v>
      </c>
      <c r="AK12">
        <v>1.24528635</v>
      </c>
      <c r="AL12">
        <v>0</v>
      </c>
      <c r="AM12">
        <v>0</v>
      </c>
      <c r="AN12">
        <v>1.1591938E-2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74.753410000000002</v>
      </c>
      <c r="BA12">
        <v>3.1506394889218727</v>
      </c>
      <c r="BB12">
        <f t="shared" si="0"/>
        <v>83.337325807725918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0.61211315648392761</v>
      </c>
      <c r="L13">
        <v>1.4110382787090321</v>
      </c>
      <c r="M13">
        <v>1.1616501590186281</v>
      </c>
      <c r="N13">
        <v>2.5311764078755052</v>
      </c>
      <c r="O13">
        <v>2.8117528301886794</v>
      </c>
      <c r="P13">
        <v>0</v>
      </c>
      <c r="Q13">
        <v>0</v>
      </c>
      <c r="R13">
        <v>0.28000734650735298</v>
      </c>
      <c r="S13">
        <v>0.30087593618618619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0.18941669999999997</v>
      </c>
      <c r="AG13">
        <v>1.19002338</v>
      </c>
      <c r="AH13">
        <v>0</v>
      </c>
      <c r="AI13">
        <v>0</v>
      </c>
      <c r="AJ13">
        <v>0</v>
      </c>
      <c r="AK13">
        <v>1.24528635</v>
      </c>
      <c r="AL13">
        <v>0</v>
      </c>
      <c r="AM13">
        <v>0</v>
      </c>
      <c r="AN13">
        <v>1.1591938E-2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74.903409999999994</v>
      </c>
      <c r="BA13">
        <v>3.1610141067111108</v>
      </c>
      <c r="BB13">
        <f t="shared" si="0"/>
        <v>83.487328376258205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0.60173597016240021</v>
      </c>
      <c r="L14">
        <v>1.4110382787090321</v>
      </c>
      <c r="M14">
        <v>1.1616501590186281</v>
      </c>
      <c r="N14">
        <v>2.5311764078755052</v>
      </c>
      <c r="O14">
        <v>2.8117528301886794</v>
      </c>
      <c r="P14">
        <v>0</v>
      </c>
      <c r="Q14">
        <v>0</v>
      </c>
      <c r="R14">
        <v>0.28000734650735298</v>
      </c>
      <c r="S14">
        <v>0.30087593618618619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0.18941669999999997</v>
      </c>
      <c r="AG14">
        <v>1.19002338</v>
      </c>
      <c r="AH14">
        <v>0</v>
      </c>
      <c r="AI14">
        <v>0</v>
      </c>
      <c r="AJ14">
        <v>0</v>
      </c>
      <c r="AK14">
        <v>1.24528635</v>
      </c>
      <c r="AL14">
        <v>0</v>
      </c>
      <c r="AM14">
        <v>0</v>
      </c>
      <c r="AN14">
        <v>1.1591938E-2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74.903409999999994</v>
      </c>
      <c r="BA14">
        <v>3.1606394889218636</v>
      </c>
      <c r="BB14">
        <f t="shared" si="0"/>
        <v>83.477325807725919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0.61211315648392761</v>
      </c>
      <c r="L15">
        <v>1.4110382787090321</v>
      </c>
      <c r="M15">
        <v>1.1616501590186281</v>
      </c>
      <c r="N15">
        <v>2.5311764078755052</v>
      </c>
      <c r="O15">
        <v>2.8117528301886794</v>
      </c>
      <c r="P15">
        <v>0</v>
      </c>
      <c r="Q15">
        <v>0</v>
      </c>
      <c r="R15">
        <v>0.28000734650735298</v>
      </c>
      <c r="S15">
        <v>0.30087593618618619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0.18941669999999997</v>
      </c>
      <c r="AG15">
        <v>1.19002338</v>
      </c>
      <c r="AH15">
        <v>0</v>
      </c>
      <c r="AI15">
        <v>0</v>
      </c>
      <c r="AJ15">
        <v>0</v>
      </c>
      <c r="AK15">
        <v>1.24528635</v>
      </c>
      <c r="AL15">
        <v>0</v>
      </c>
      <c r="AM15">
        <v>0</v>
      </c>
      <c r="AN15">
        <v>1.1591938E-2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74.903409999999994</v>
      </c>
      <c r="BA15">
        <v>3.1610141067111108</v>
      </c>
      <c r="BB15">
        <f t="shared" si="0"/>
        <v>83.487328376258205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0.60173597016240021</v>
      </c>
      <c r="L16">
        <v>1.4110382787090321</v>
      </c>
      <c r="M16">
        <v>1.1616501590186281</v>
      </c>
      <c r="N16">
        <v>2.5311764078755052</v>
      </c>
      <c r="O16">
        <v>2.8117528301886794</v>
      </c>
      <c r="P16">
        <v>0</v>
      </c>
      <c r="Q16">
        <v>0</v>
      </c>
      <c r="R16">
        <v>0.28000734650735298</v>
      </c>
      <c r="S16">
        <v>0.30087593618618619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5.9872799999999983E-2</v>
      </c>
      <c r="AF16">
        <v>0.18941669999999997</v>
      </c>
      <c r="AG16">
        <v>1.19002338</v>
      </c>
      <c r="AH16">
        <v>0</v>
      </c>
      <c r="AI16">
        <v>0</v>
      </c>
      <c r="AJ16">
        <v>0</v>
      </c>
      <c r="AK16">
        <v>1.24528635</v>
      </c>
      <c r="AL16">
        <v>0</v>
      </c>
      <c r="AM16">
        <v>0</v>
      </c>
      <c r="AN16">
        <v>1.1591938E-2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74.903409999999994</v>
      </c>
      <c r="BA16">
        <v>3.162800906121864</v>
      </c>
      <c r="BB16">
        <f t="shared" si="0"/>
        <v>83.535037190525927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0.61211315648392761</v>
      </c>
      <c r="L17">
        <v>1.4110382787090321</v>
      </c>
      <c r="M17">
        <v>1.1616501590186281</v>
      </c>
      <c r="N17">
        <v>2.5311764078755052</v>
      </c>
      <c r="O17">
        <v>2.8117528301886794</v>
      </c>
      <c r="P17">
        <v>0</v>
      </c>
      <c r="Q17">
        <v>0</v>
      </c>
      <c r="R17">
        <v>0.28000734650735298</v>
      </c>
      <c r="S17">
        <v>0.30087593618618619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0.35923679999999991</v>
      </c>
      <c r="AF17">
        <v>0.18941669999999997</v>
      </c>
      <c r="AG17">
        <v>1.19002338</v>
      </c>
      <c r="AH17">
        <v>0</v>
      </c>
      <c r="AI17">
        <v>0</v>
      </c>
      <c r="AJ17">
        <v>0</v>
      </c>
      <c r="AK17">
        <v>1.24528635</v>
      </c>
      <c r="AL17">
        <v>0</v>
      </c>
      <c r="AM17">
        <v>0</v>
      </c>
      <c r="AN17">
        <v>1.1591938E-2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74.903409999999994</v>
      </c>
      <c r="BA17">
        <v>3.1739825643111113</v>
      </c>
      <c r="BB17">
        <f t="shared" si="0"/>
        <v>83.833596718658185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0.60171302444126384</v>
      </c>
      <c r="L18">
        <v>1.4110382787090321</v>
      </c>
      <c r="M18">
        <v>1.1616501590186281</v>
      </c>
      <c r="N18">
        <v>2.5311764078755052</v>
      </c>
      <c r="O18">
        <v>2.8117528301886794</v>
      </c>
      <c r="P18">
        <v>0</v>
      </c>
      <c r="Q18">
        <v>0</v>
      </c>
      <c r="R18">
        <v>0.28000734650735298</v>
      </c>
      <c r="S18">
        <v>0.30087593618618619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0.35923679999999991</v>
      </c>
      <c r="AF18">
        <v>0.18941669999999997</v>
      </c>
      <c r="AG18">
        <v>1.19002338</v>
      </c>
      <c r="AH18">
        <v>0</v>
      </c>
      <c r="AI18">
        <v>0</v>
      </c>
      <c r="AJ18">
        <v>0</v>
      </c>
      <c r="AK18">
        <v>1.24528635</v>
      </c>
      <c r="AL18">
        <v>0</v>
      </c>
      <c r="AM18">
        <v>0</v>
      </c>
      <c r="AN18">
        <v>1.1591938E-2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74.903409999999994</v>
      </c>
      <c r="BA18">
        <v>3.1736071179042091</v>
      </c>
      <c r="BB18">
        <f t="shared" si="0"/>
        <v>83.82357203302243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0.61208981562001208</v>
      </c>
      <c r="L19">
        <v>1.4110382787090321</v>
      </c>
      <c r="M19">
        <v>1.1616501590186281</v>
      </c>
      <c r="N19">
        <v>2.5311764078755052</v>
      </c>
      <c r="O19">
        <v>2.8117528301886794</v>
      </c>
      <c r="P19">
        <v>0</v>
      </c>
      <c r="Q19">
        <v>0</v>
      </c>
      <c r="R19">
        <v>0.28000734650735298</v>
      </c>
      <c r="S19">
        <v>0.30087593618618619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0.35923679999999991</v>
      </c>
      <c r="AF19">
        <v>0.18941669999999997</v>
      </c>
      <c r="AG19">
        <v>1.19002338</v>
      </c>
      <c r="AH19">
        <v>0</v>
      </c>
      <c r="AI19">
        <v>0</v>
      </c>
      <c r="AJ19">
        <v>0</v>
      </c>
      <c r="AK19">
        <v>1.24528635</v>
      </c>
      <c r="AL19">
        <v>0</v>
      </c>
      <c r="AM19">
        <v>0</v>
      </c>
      <c r="AN19">
        <v>1.1591938E-2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74.903409999999994</v>
      </c>
      <c r="BA19">
        <v>3.1739817215412223</v>
      </c>
      <c r="BB19">
        <f t="shared" si="0"/>
        <v>83.833574220564174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0.60171302444126384</v>
      </c>
      <c r="L20">
        <v>1.4110382787090321</v>
      </c>
      <c r="M20">
        <v>1.1616501590186281</v>
      </c>
      <c r="N20">
        <v>2.5311764078755052</v>
      </c>
      <c r="O20">
        <v>2.8117528301886794</v>
      </c>
      <c r="P20">
        <v>0</v>
      </c>
      <c r="Q20">
        <v>0</v>
      </c>
      <c r="R20">
        <v>0.26985067874165869</v>
      </c>
      <c r="S20">
        <v>0.30087593618618619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0.35923679999999991</v>
      </c>
      <c r="AF20">
        <v>0.18941669999999997</v>
      </c>
      <c r="AG20">
        <v>1.19002338</v>
      </c>
      <c r="AH20">
        <v>6.6055770000000014E-2</v>
      </c>
      <c r="AI20">
        <v>0</v>
      </c>
      <c r="AJ20">
        <v>0</v>
      </c>
      <c r="AK20">
        <v>1.24528635</v>
      </c>
      <c r="AL20">
        <v>0</v>
      </c>
      <c r="AM20">
        <v>0</v>
      </c>
      <c r="AN20">
        <v>1.1591938E-2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74.914809999999989</v>
      </c>
      <c r="BA20">
        <v>3.1760370610192541</v>
      </c>
      <c r="BB20">
        <f t="shared" si="0"/>
        <v>83.888441192141684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0.61208981562001208</v>
      </c>
      <c r="L21">
        <v>1.4110382787090321</v>
      </c>
      <c r="M21">
        <v>1.1616501590186281</v>
      </c>
      <c r="N21">
        <v>2.5311764078755052</v>
      </c>
      <c r="O21">
        <v>2.8117528301886794</v>
      </c>
      <c r="P21">
        <v>0</v>
      </c>
      <c r="Q21">
        <v>0</v>
      </c>
      <c r="R21">
        <v>0.26985067874165869</v>
      </c>
      <c r="S21">
        <v>0.30087593618618619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0.35923679999999991</v>
      </c>
      <c r="AF21">
        <v>0.18941669999999997</v>
      </c>
      <c r="AG21">
        <v>1.19002338</v>
      </c>
      <c r="AH21">
        <v>0.49441742999999994</v>
      </c>
      <c r="AI21">
        <v>0</v>
      </c>
      <c r="AJ21">
        <v>0</v>
      </c>
      <c r="AK21">
        <v>1.24528635</v>
      </c>
      <c r="AL21">
        <v>0</v>
      </c>
      <c r="AM21">
        <v>0</v>
      </c>
      <c r="AN21">
        <v>1.1591938E-2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75.091289999999987</v>
      </c>
      <c r="BA21">
        <v>3.198246516856269</v>
      </c>
      <c r="BB21">
        <f t="shared" si="0"/>
        <v>84.481450187483418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0.60171302444126384</v>
      </c>
      <c r="L22">
        <v>1.4110382787090321</v>
      </c>
      <c r="M22">
        <v>1.1616501590186281</v>
      </c>
      <c r="N22">
        <v>2.5311764078755052</v>
      </c>
      <c r="O22">
        <v>2.8117528301886794</v>
      </c>
      <c r="P22">
        <v>0</v>
      </c>
      <c r="Q22">
        <v>0</v>
      </c>
      <c r="R22">
        <v>0.26985067874165869</v>
      </c>
      <c r="S22">
        <v>0.30087593618618619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0.35923679999999991</v>
      </c>
      <c r="AF22">
        <v>0.18941669999999997</v>
      </c>
      <c r="AG22">
        <v>1.19002338</v>
      </c>
      <c r="AH22">
        <v>0.49441742999999994</v>
      </c>
      <c r="AI22">
        <v>0</v>
      </c>
      <c r="AJ22">
        <v>0</v>
      </c>
      <c r="AK22">
        <v>1.24528635</v>
      </c>
      <c r="AL22">
        <v>0</v>
      </c>
      <c r="AM22">
        <v>0</v>
      </c>
      <c r="AN22">
        <v>1.1591938E-2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75.091289999999987</v>
      </c>
      <c r="BA22">
        <v>3.1978719132192555</v>
      </c>
      <c r="BB22">
        <f t="shared" si="0"/>
        <v>84.471447999941674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0.61208981562001208</v>
      </c>
      <c r="L23">
        <v>1.4110382787090321</v>
      </c>
      <c r="M23">
        <v>1.1616501590186281</v>
      </c>
      <c r="N23">
        <v>2.5311764078755052</v>
      </c>
      <c r="O23">
        <v>2.8117528301886794</v>
      </c>
      <c r="P23">
        <v>0</v>
      </c>
      <c r="Q23">
        <v>0</v>
      </c>
      <c r="R23">
        <v>0.26985067874165869</v>
      </c>
      <c r="S23">
        <v>0.29053138727415556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0.35923679999999991</v>
      </c>
      <c r="AF23">
        <v>0.18941669999999997</v>
      </c>
      <c r="AG23">
        <v>1.19002338</v>
      </c>
      <c r="AH23">
        <v>0.98883485999999987</v>
      </c>
      <c r="AI23">
        <v>0</v>
      </c>
      <c r="AJ23">
        <v>0</v>
      </c>
      <c r="AK23">
        <v>1.24528635</v>
      </c>
      <c r="AL23">
        <v>0</v>
      </c>
      <c r="AM23">
        <v>0.122612688</v>
      </c>
      <c r="AN23">
        <v>1.1591938E-2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75.22238999999999</v>
      </c>
      <c r="BA23">
        <v>3.2248798631551701</v>
      </c>
      <c r="BB23">
        <f t="shared" si="0"/>
        <v>85.192602410272499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0.60171302444126384</v>
      </c>
      <c r="L24">
        <v>1.4110382787090321</v>
      </c>
      <c r="M24">
        <v>1.1616501590186281</v>
      </c>
      <c r="N24">
        <v>2.5311764078755052</v>
      </c>
      <c r="O24">
        <v>2.8067253740648384</v>
      </c>
      <c r="P24">
        <v>0</v>
      </c>
      <c r="Q24">
        <v>0</v>
      </c>
      <c r="R24">
        <v>0.26985067874165869</v>
      </c>
      <c r="S24">
        <v>0.29053138727415556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0.35923679999999991</v>
      </c>
      <c r="AF24">
        <v>0.18941669999999997</v>
      </c>
      <c r="AG24">
        <v>1.19002338</v>
      </c>
      <c r="AH24">
        <v>1.4832522899999998</v>
      </c>
      <c r="AI24">
        <v>0</v>
      </c>
      <c r="AJ24">
        <v>0</v>
      </c>
      <c r="AK24">
        <v>1.24528635</v>
      </c>
      <c r="AL24">
        <v>0</v>
      </c>
      <c r="AM24">
        <v>0.122612688</v>
      </c>
      <c r="AN24">
        <v>1.1591938E-2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75.353489999999979</v>
      </c>
      <c r="BA24">
        <v>3.2469052331826731</v>
      </c>
      <c r="BB24">
        <f t="shared" si="0"/>
        <v>85.780690222942383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0.61208981562001208</v>
      </c>
      <c r="L25">
        <v>1.4110382787090321</v>
      </c>
      <c r="M25">
        <v>1.1616501590186281</v>
      </c>
      <c r="N25">
        <v>2.5311764078755052</v>
      </c>
      <c r="O25">
        <v>2.8067253740648384</v>
      </c>
      <c r="P25">
        <v>0</v>
      </c>
      <c r="Q25">
        <v>0</v>
      </c>
      <c r="R25">
        <v>0.26985067874165869</v>
      </c>
      <c r="S25">
        <v>0.29053138727415556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0.22783431999999992</v>
      </c>
      <c r="AD25">
        <v>0</v>
      </c>
      <c r="AE25">
        <v>0.35923679999999991</v>
      </c>
      <c r="AF25">
        <v>0.18941669999999997</v>
      </c>
      <c r="AG25">
        <v>1.19002338</v>
      </c>
      <c r="AH25">
        <v>1.4832522899999998</v>
      </c>
      <c r="AI25">
        <v>0</v>
      </c>
      <c r="AJ25">
        <v>0</v>
      </c>
      <c r="AK25">
        <v>1.24528635</v>
      </c>
      <c r="AL25">
        <v>0</v>
      </c>
      <c r="AM25">
        <v>0.122612688</v>
      </c>
      <c r="AN25">
        <v>1.1591938E-2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75.410269999999983</v>
      </c>
      <c r="BA25">
        <v>3.2575546598196832</v>
      </c>
      <c r="BB25">
        <f t="shared" si="0"/>
        <v>86.065031907484126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0.60171302444126384</v>
      </c>
      <c r="L26">
        <v>1.4110382787090321</v>
      </c>
      <c r="M26">
        <v>1.1616501590186281</v>
      </c>
      <c r="N26">
        <v>2.517798606118407</v>
      </c>
      <c r="O26">
        <v>2.8067253740648384</v>
      </c>
      <c r="P26">
        <v>0</v>
      </c>
      <c r="Q26">
        <v>0</v>
      </c>
      <c r="R26">
        <v>0.26985067874165869</v>
      </c>
      <c r="S26">
        <v>0.29053138727415556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9.2474999999999988E-2</v>
      </c>
      <c r="AC26">
        <v>0.45566863999999985</v>
      </c>
      <c r="AD26">
        <v>0</v>
      </c>
      <c r="AE26">
        <v>0.35923679999999991</v>
      </c>
      <c r="AF26">
        <v>0.18941669999999997</v>
      </c>
      <c r="AG26">
        <v>1.19002338</v>
      </c>
      <c r="AH26">
        <v>1.4832522899999998</v>
      </c>
      <c r="AI26">
        <v>0</v>
      </c>
      <c r="AJ26">
        <v>0</v>
      </c>
      <c r="AK26">
        <v>1.24528635</v>
      </c>
      <c r="AL26">
        <v>0</v>
      </c>
      <c r="AM26">
        <v>0.122612688</v>
      </c>
      <c r="AN26">
        <v>1.1591938E-2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75.470269999999985</v>
      </c>
      <c r="BA26">
        <v>3.2682602739851907</v>
      </c>
      <c r="BB26">
        <f t="shared" si="0"/>
        <v>86.410881020382774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1.411055374592834</v>
      </c>
      <c r="M27">
        <v>1.1616501590186281</v>
      </c>
      <c r="N27">
        <v>2.5247940494281376</v>
      </c>
      <c r="O27">
        <v>2.8067253740648384</v>
      </c>
      <c r="P27">
        <v>0</v>
      </c>
      <c r="Q27">
        <v>0</v>
      </c>
      <c r="R27">
        <v>0</v>
      </c>
      <c r="S27">
        <v>2.0748046109510084E-2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0.36250200000000005</v>
      </c>
      <c r="AC27">
        <v>0.68419247699999997</v>
      </c>
      <c r="AD27">
        <v>2.9992200000000007E-2</v>
      </c>
      <c r="AE27">
        <v>0.35923679999999991</v>
      </c>
      <c r="AF27">
        <v>0.37883339999999999</v>
      </c>
      <c r="AG27">
        <v>1.19002338</v>
      </c>
      <c r="AH27">
        <v>1.4832522899999998</v>
      </c>
      <c r="AI27">
        <v>8.9907000000000001E-2</v>
      </c>
      <c r="AJ27">
        <v>0</v>
      </c>
      <c r="AK27">
        <v>1.24528635</v>
      </c>
      <c r="AL27">
        <v>0</v>
      </c>
      <c r="AM27">
        <v>0.122612688</v>
      </c>
      <c r="AN27">
        <v>1.1591938E-2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75.470269999999985</v>
      </c>
      <c r="BA27">
        <v>3.2564748382647597</v>
      </c>
      <c r="BB27">
        <f t="shared" si="0"/>
        <v>86.096198687949169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1.4110380727558862</v>
      </c>
      <c r="M28">
        <v>1.1616501590186281</v>
      </c>
      <c r="N28">
        <v>2.5311764078755052</v>
      </c>
      <c r="O28">
        <v>2.8067253740648384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0.73092240000000019</v>
      </c>
      <c r="AC28">
        <v>0.68419247699999997</v>
      </c>
      <c r="AD28">
        <v>0.19794852000000007</v>
      </c>
      <c r="AE28">
        <v>0.35923679999999991</v>
      </c>
      <c r="AF28">
        <v>0.56825009999999998</v>
      </c>
      <c r="AG28">
        <v>1.19002338</v>
      </c>
      <c r="AH28">
        <v>1.9776697199999997</v>
      </c>
      <c r="AI28">
        <v>0.38959700000000008</v>
      </c>
      <c r="AJ28">
        <v>0</v>
      </c>
      <c r="AK28">
        <v>1.24528635</v>
      </c>
      <c r="AL28">
        <v>0</v>
      </c>
      <c r="AM28">
        <v>0.122612688</v>
      </c>
      <c r="AN28">
        <v>1.1591938E-2</v>
      </c>
      <c r="AO28">
        <v>0</v>
      </c>
      <c r="AP28">
        <v>0</v>
      </c>
      <c r="AQ28">
        <v>0.48047999999999996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75.601369999999989</v>
      </c>
      <c r="BA28">
        <v>3.3329023282040882</v>
      </c>
      <c r="BB28">
        <f t="shared" si="0"/>
        <v>88.136869058510769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1.4110243065484702</v>
      </c>
      <c r="M29">
        <v>1.1616501590186281</v>
      </c>
      <c r="N29">
        <v>2.5311764078755052</v>
      </c>
      <c r="O29">
        <v>2.8067253740648384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0.73092240000000019</v>
      </c>
      <c r="AC29">
        <v>0.68419247699999997</v>
      </c>
      <c r="AD29">
        <v>0.41389236000000001</v>
      </c>
      <c r="AE29">
        <v>0.35923679999999991</v>
      </c>
      <c r="AF29">
        <v>0.56825009999999998</v>
      </c>
      <c r="AG29">
        <v>1.19002338</v>
      </c>
      <c r="AH29">
        <v>1.9776697199999997</v>
      </c>
      <c r="AI29">
        <v>0.38959700000000008</v>
      </c>
      <c r="AJ29">
        <v>0</v>
      </c>
      <c r="AK29">
        <v>1.24528635</v>
      </c>
      <c r="AL29">
        <v>0</v>
      </c>
      <c r="AM29">
        <v>0.122612688</v>
      </c>
      <c r="AN29">
        <v>1.1591938E-2</v>
      </c>
      <c r="AO29">
        <v>0</v>
      </c>
      <c r="AP29">
        <v>0</v>
      </c>
      <c r="AQ29">
        <v>0.49449400000000004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75.601369999999989</v>
      </c>
      <c r="BA29">
        <v>3.3412033264440004</v>
      </c>
      <c r="BB29">
        <f t="shared" si="0"/>
        <v>88.358512134063432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1.4110243065484702</v>
      </c>
      <c r="M30">
        <v>1.1616501590186281</v>
      </c>
      <c r="N30">
        <v>2.5247940494281376</v>
      </c>
      <c r="O30">
        <v>2.8067253740648384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0.73092240000000019</v>
      </c>
      <c r="AC30">
        <v>0.68419247699999997</v>
      </c>
      <c r="AD30">
        <v>0.41389236000000001</v>
      </c>
      <c r="AE30">
        <v>0.35923679999999991</v>
      </c>
      <c r="AF30">
        <v>0.56825009999999998</v>
      </c>
      <c r="AG30">
        <v>1.19002338</v>
      </c>
      <c r="AH30">
        <v>1.9776697199999997</v>
      </c>
      <c r="AI30">
        <v>0.38959700000000008</v>
      </c>
      <c r="AJ30">
        <v>0</v>
      </c>
      <c r="AK30">
        <v>1.24528635</v>
      </c>
      <c r="AL30">
        <v>0</v>
      </c>
      <c r="AM30">
        <v>0.122612688</v>
      </c>
      <c r="AN30">
        <v>1.1591938E-2</v>
      </c>
      <c r="AO30">
        <v>0</v>
      </c>
      <c r="AP30">
        <v>0</v>
      </c>
      <c r="AQ30">
        <v>0.9229219999999998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75.601369999999989</v>
      </c>
      <c r="BA30">
        <v>3.3564391492855932</v>
      </c>
      <c r="BB30">
        <f t="shared" si="0"/>
        <v>88.765321952774471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1.4109692247146792</v>
      </c>
      <c r="M31">
        <v>1.1616501590186281</v>
      </c>
      <c r="N31">
        <v>2.5247940494281376</v>
      </c>
      <c r="O31">
        <v>2.8067253740648384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0.73092240000000019</v>
      </c>
      <c r="AC31">
        <v>0.68419247699999997</v>
      </c>
      <c r="AD31">
        <v>0.62083854000000005</v>
      </c>
      <c r="AE31">
        <v>0.38318591999999996</v>
      </c>
      <c r="AF31">
        <v>0.56825009999999998</v>
      </c>
      <c r="AG31">
        <v>1.19002338</v>
      </c>
      <c r="AH31">
        <v>2.4720871499999997</v>
      </c>
      <c r="AI31">
        <v>0.38959700000000008</v>
      </c>
      <c r="AJ31">
        <v>0</v>
      </c>
      <c r="AK31">
        <v>1.24528635</v>
      </c>
      <c r="AL31">
        <v>0</v>
      </c>
      <c r="AM31">
        <v>0.122612688</v>
      </c>
      <c r="AN31">
        <v>1.1591938E-2</v>
      </c>
      <c r="AO31">
        <v>0</v>
      </c>
      <c r="AP31">
        <v>0</v>
      </c>
      <c r="AQ31">
        <v>1.483482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76.242509999999996</v>
      </c>
      <c r="BA31">
        <v>3.4274461454257468</v>
      </c>
      <c r="BB31">
        <f t="shared" si="0"/>
        <v>90.621272604800524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1.4109567569866861</v>
      </c>
      <c r="M32">
        <v>1.1476917170864123</v>
      </c>
      <c r="N32">
        <v>2.5247940494281376</v>
      </c>
      <c r="O32">
        <v>2.8067253740648384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0.73092240000000019</v>
      </c>
      <c r="AC32">
        <v>0.68419247699999997</v>
      </c>
      <c r="AD32">
        <v>0.82778472000000003</v>
      </c>
      <c r="AE32">
        <v>0.71847360000000005</v>
      </c>
      <c r="AF32">
        <v>0.56825009999999998</v>
      </c>
      <c r="AG32">
        <v>1.19002338</v>
      </c>
      <c r="AH32">
        <v>2.4720871499999997</v>
      </c>
      <c r="AI32">
        <v>0.38959700000000008</v>
      </c>
      <c r="AJ32">
        <v>0</v>
      </c>
      <c r="AK32">
        <v>1.24528635</v>
      </c>
      <c r="AL32">
        <v>0</v>
      </c>
      <c r="AM32">
        <v>0.122612688</v>
      </c>
      <c r="AN32">
        <v>1.1591938E-2</v>
      </c>
      <c r="AO32">
        <v>0</v>
      </c>
      <c r="AP32">
        <v>0</v>
      </c>
      <c r="AQ32">
        <v>1.9779759999999997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76.792549999999977</v>
      </c>
      <c r="BA32">
        <v>3.4842246646353567</v>
      </c>
      <c r="BB32">
        <f t="shared" si="0"/>
        <v>92.137291035930687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1.4109567569866861</v>
      </c>
      <c r="M33">
        <v>1.1476167844788689</v>
      </c>
      <c r="N33">
        <v>2.5076481835564048</v>
      </c>
      <c r="O33">
        <v>2.8067253740648384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0.73092240000000019</v>
      </c>
      <c r="AC33">
        <v>0.68419247699999997</v>
      </c>
      <c r="AD33">
        <v>0.82778472000000003</v>
      </c>
      <c r="AE33">
        <v>0.71847360000000005</v>
      </c>
      <c r="AF33">
        <v>0.56825009999999998</v>
      </c>
      <c r="AG33">
        <v>1.19002338</v>
      </c>
      <c r="AH33">
        <v>2.4720871499999997</v>
      </c>
      <c r="AI33">
        <v>0.38959700000000008</v>
      </c>
      <c r="AJ33">
        <v>0</v>
      </c>
      <c r="AK33">
        <v>1.24528635</v>
      </c>
      <c r="AL33">
        <v>0</v>
      </c>
      <c r="AM33">
        <v>0.122612688</v>
      </c>
      <c r="AN33">
        <v>1.1591938E-2</v>
      </c>
      <c r="AO33">
        <v>0</v>
      </c>
      <c r="AP33">
        <v>0</v>
      </c>
      <c r="AQ33">
        <v>1.9779759999999997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77.016549999999981</v>
      </c>
      <c r="BA33">
        <v>3.4916889828308313</v>
      </c>
      <c r="BB33">
        <f t="shared" si="0"/>
        <v>92.336605919255945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1.4109567569866861</v>
      </c>
      <c r="M34">
        <v>1.1476167844788689</v>
      </c>
      <c r="N34">
        <v>2.5076481835564048</v>
      </c>
      <c r="O34">
        <v>2.8067253740648384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0.73092240000000019</v>
      </c>
      <c r="AC34">
        <v>0.45566863999999985</v>
      </c>
      <c r="AD34">
        <v>0.82778472000000003</v>
      </c>
      <c r="AE34">
        <v>0.89809199999999967</v>
      </c>
      <c r="AF34">
        <v>0.37883339999999999</v>
      </c>
      <c r="AG34">
        <v>1.19002338</v>
      </c>
      <c r="AH34">
        <v>2.4720871499999997</v>
      </c>
      <c r="AI34">
        <v>8.9907000000000001E-2</v>
      </c>
      <c r="AJ34">
        <v>0</v>
      </c>
      <c r="AK34">
        <v>1.24528635</v>
      </c>
      <c r="AL34">
        <v>0</v>
      </c>
      <c r="AM34">
        <v>0</v>
      </c>
      <c r="AN34">
        <v>1.1591938E-2</v>
      </c>
      <c r="AO34">
        <v>0</v>
      </c>
      <c r="AP34">
        <v>0</v>
      </c>
      <c r="AQ34">
        <v>1.9779759999999997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77.240549999999985</v>
      </c>
      <c r="BA34">
        <v>3.4759274386308339</v>
      </c>
      <c r="BB34">
        <f t="shared" si="0"/>
        <v>91.915742638455953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1.4109567569866861</v>
      </c>
      <c r="M35">
        <v>1.189126870193016</v>
      </c>
      <c r="N35">
        <v>2.5076481835564048</v>
      </c>
      <c r="O35">
        <v>2.8067253740648384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0.73092240000000019</v>
      </c>
      <c r="AC35">
        <v>0.22783431999999992</v>
      </c>
      <c r="AD35">
        <v>0.82778472000000003</v>
      </c>
      <c r="AE35">
        <v>1.1525513999999999</v>
      </c>
      <c r="AF35">
        <v>0.18941669999999997</v>
      </c>
      <c r="AG35">
        <v>1.19002338</v>
      </c>
      <c r="AH35">
        <v>1.9776697199999997</v>
      </c>
      <c r="AI35">
        <v>7.4922499999999975E-2</v>
      </c>
      <c r="AJ35">
        <v>0</v>
      </c>
      <c r="AK35">
        <v>1.24528635</v>
      </c>
      <c r="AL35">
        <v>0</v>
      </c>
      <c r="AM35">
        <v>0</v>
      </c>
      <c r="AN35">
        <v>1.1591938E-2</v>
      </c>
      <c r="AO35">
        <v>0</v>
      </c>
      <c r="AP35">
        <v>0</v>
      </c>
      <c r="AQ35">
        <v>1.9779759999999997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77.322249999999983</v>
      </c>
      <c r="BA35">
        <v>3.456108772845238</v>
      </c>
      <c r="BB35">
        <f t="shared" si="0"/>
        <v>91.386577839955692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1.4109567569866861</v>
      </c>
      <c r="M36">
        <v>1.1891621542083577</v>
      </c>
      <c r="N36">
        <v>2.5076481835564048</v>
      </c>
      <c r="O36">
        <v>2.8067253740648384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0.73092240000000019</v>
      </c>
      <c r="AC36">
        <v>0.22783431999999992</v>
      </c>
      <c r="AD36">
        <v>0.82778472000000003</v>
      </c>
      <c r="AE36">
        <v>1.1525513999999999</v>
      </c>
      <c r="AF36">
        <v>0.14311484000000002</v>
      </c>
      <c r="AG36">
        <v>1.19002338</v>
      </c>
      <c r="AH36">
        <v>1.4832522899999998</v>
      </c>
      <c r="AI36">
        <v>7.4922499999999975E-2</v>
      </c>
      <c r="AJ36">
        <v>0</v>
      </c>
      <c r="AK36">
        <v>1.24528635</v>
      </c>
      <c r="AL36">
        <v>0</v>
      </c>
      <c r="AM36">
        <v>0</v>
      </c>
      <c r="AN36">
        <v>1.1591938E-2</v>
      </c>
      <c r="AO36">
        <v>0</v>
      </c>
      <c r="AP36">
        <v>0</v>
      </c>
      <c r="AQ36">
        <v>1.9779759999999997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77.191149999999979</v>
      </c>
      <c r="BA36">
        <v>3.4318570731961655</v>
      </c>
      <c r="BB36">
        <f t="shared" si="0"/>
        <v>90.7390455336201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1.4109567569866861</v>
      </c>
      <c r="M37">
        <v>1.1478399518652225</v>
      </c>
      <c r="N37">
        <v>2.5076481835564048</v>
      </c>
      <c r="O37">
        <v>2.8067253740648384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0.73092240000000019</v>
      </c>
      <c r="AC37">
        <v>0</v>
      </c>
      <c r="AD37">
        <v>0.82778472000000003</v>
      </c>
      <c r="AE37">
        <v>1.1525513999999999</v>
      </c>
      <c r="AF37">
        <v>0.14311484000000002</v>
      </c>
      <c r="AG37">
        <v>1.19002338</v>
      </c>
      <c r="AH37">
        <v>1.4832522899999998</v>
      </c>
      <c r="AI37">
        <v>7.4922499999999975E-2</v>
      </c>
      <c r="AJ37">
        <v>0</v>
      </c>
      <c r="AK37">
        <v>1.24528635</v>
      </c>
      <c r="AL37">
        <v>0</v>
      </c>
      <c r="AM37">
        <v>0</v>
      </c>
      <c r="AN37">
        <v>1.1591938E-2</v>
      </c>
      <c r="AO37">
        <v>0</v>
      </c>
      <c r="AP37">
        <v>0</v>
      </c>
      <c r="AQ37">
        <v>1.9779759999999997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77.191149999999979</v>
      </c>
      <c r="BA37">
        <v>3.4221405119194559</v>
      </c>
      <c r="BB37">
        <f t="shared" si="0"/>
        <v>90.47960557255368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1.4109567569866861</v>
      </c>
      <c r="M38">
        <v>1.1478399518652225</v>
      </c>
      <c r="N38">
        <v>2.5076481835564048</v>
      </c>
      <c r="O38">
        <v>2.8067253740648384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0.73092240000000019</v>
      </c>
      <c r="AC38">
        <v>0</v>
      </c>
      <c r="AD38">
        <v>0.82778472000000003</v>
      </c>
      <c r="AE38">
        <v>1.1525513999999999</v>
      </c>
      <c r="AF38">
        <v>0.14311484000000002</v>
      </c>
      <c r="AG38">
        <v>1.19002338</v>
      </c>
      <c r="AH38">
        <v>0.98883485999999987</v>
      </c>
      <c r="AI38">
        <v>7.4922499999999975E-2</v>
      </c>
      <c r="AJ38">
        <v>0</v>
      </c>
      <c r="AK38">
        <v>1.24528635</v>
      </c>
      <c r="AL38">
        <v>0</v>
      </c>
      <c r="AM38">
        <v>0</v>
      </c>
      <c r="AN38">
        <v>1.1591938E-2</v>
      </c>
      <c r="AO38">
        <v>0</v>
      </c>
      <c r="AP38">
        <v>0</v>
      </c>
      <c r="AQ38">
        <v>1.9779759999999997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76.345169999999996</v>
      </c>
      <c r="BA38">
        <v>3.3737520404194679</v>
      </c>
      <c r="BB38">
        <f t="shared" si="0"/>
        <v>89.187596614053689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1.4109567569866861</v>
      </c>
      <c r="M39">
        <v>1.160472447859495</v>
      </c>
      <c r="N39">
        <v>2.5247940494281376</v>
      </c>
      <c r="O39">
        <v>2.8067253740648384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0.73092240000000019</v>
      </c>
      <c r="AC39">
        <v>0</v>
      </c>
      <c r="AD39">
        <v>0.82778472000000003</v>
      </c>
      <c r="AE39">
        <v>1.1525513999999999</v>
      </c>
      <c r="AF39">
        <v>0.14311484000000002</v>
      </c>
      <c r="AG39">
        <v>1.19002338</v>
      </c>
      <c r="AH39">
        <v>0.40033799999999997</v>
      </c>
      <c r="AI39">
        <v>7.4922499999999975E-2</v>
      </c>
      <c r="AJ39">
        <v>0</v>
      </c>
      <c r="AK39">
        <v>1.24528635</v>
      </c>
      <c r="AL39">
        <v>0</v>
      </c>
      <c r="AM39">
        <v>0</v>
      </c>
      <c r="AN39">
        <v>1.1591938E-2</v>
      </c>
      <c r="AO39">
        <v>0</v>
      </c>
      <c r="AP39">
        <v>0</v>
      </c>
      <c r="AQ39">
        <v>1.9779759999999997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75.826004999999981</v>
      </c>
      <c r="BA39">
        <v>3.3348403218876257</v>
      </c>
      <c r="BB39">
        <f t="shared" si="0"/>
        <v>88.14862483445151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1.4109567569866861</v>
      </c>
      <c r="M40">
        <v>1.160472447859495</v>
      </c>
      <c r="N40">
        <v>2.5247940494281376</v>
      </c>
      <c r="O40">
        <v>2.8067253740648384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0.73092240000000019</v>
      </c>
      <c r="AC40">
        <v>0</v>
      </c>
      <c r="AD40">
        <v>0.82778472000000003</v>
      </c>
      <c r="AE40">
        <v>0.76637183999999992</v>
      </c>
      <c r="AF40">
        <v>0.14311484000000002</v>
      </c>
      <c r="AG40">
        <v>1.19002338</v>
      </c>
      <c r="AH40">
        <v>0</v>
      </c>
      <c r="AI40">
        <v>7.4922499999999975E-2</v>
      </c>
      <c r="AJ40">
        <v>0</v>
      </c>
      <c r="AK40">
        <v>1.24528635</v>
      </c>
      <c r="AL40">
        <v>0</v>
      </c>
      <c r="AM40">
        <v>0</v>
      </c>
      <c r="AN40">
        <v>1.1591938E-2</v>
      </c>
      <c r="AO40">
        <v>0</v>
      </c>
      <c r="AP40">
        <v>0</v>
      </c>
      <c r="AQ40">
        <v>1.9779759999999997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75.495759999999976</v>
      </c>
      <c r="BA40">
        <v>3.2945260372876106</v>
      </c>
      <c r="BB40">
        <f t="shared" si="0"/>
        <v>87.072176559051528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1.4109567569866861</v>
      </c>
      <c r="M41">
        <v>1.160472447859495</v>
      </c>
      <c r="N41">
        <v>2.5247940494281376</v>
      </c>
      <c r="O41">
        <v>2.8067253740648384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0.36250200000000005</v>
      </c>
      <c r="AC41">
        <v>0</v>
      </c>
      <c r="AD41">
        <v>0.62083854000000005</v>
      </c>
      <c r="AE41">
        <v>0.76637183999999992</v>
      </c>
      <c r="AF41">
        <v>0.14311484000000002</v>
      </c>
      <c r="AG41">
        <v>1.19002338</v>
      </c>
      <c r="AH41">
        <v>0</v>
      </c>
      <c r="AI41">
        <v>7.4922499999999975E-2</v>
      </c>
      <c r="AJ41">
        <v>0</v>
      </c>
      <c r="AK41">
        <v>1.24528635</v>
      </c>
      <c r="AL41">
        <v>0</v>
      </c>
      <c r="AM41">
        <v>0</v>
      </c>
      <c r="AN41">
        <v>1.1591938E-2</v>
      </c>
      <c r="AO41">
        <v>0</v>
      </c>
      <c r="AP41">
        <v>0</v>
      </c>
      <c r="AQ41">
        <v>1.9779759999999997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74.091759999999994</v>
      </c>
      <c r="BA41">
        <v>3.2156683362876386</v>
      </c>
      <c r="BB41">
        <f t="shared" si="0"/>
        <v>85.171667680051513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1.4109567569866861</v>
      </c>
      <c r="M42">
        <v>1.160472447859495</v>
      </c>
      <c r="N42">
        <v>2.5311774567964922</v>
      </c>
      <c r="O42">
        <v>2.8067253740648384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0.11097</v>
      </c>
      <c r="AC42">
        <v>0</v>
      </c>
      <c r="AD42">
        <v>0.41389236000000001</v>
      </c>
      <c r="AE42">
        <v>0.76637183999999992</v>
      </c>
      <c r="AF42">
        <v>0.14311484000000002</v>
      </c>
      <c r="AG42">
        <v>1.19002338</v>
      </c>
      <c r="AH42">
        <v>0</v>
      </c>
      <c r="AI42">
        <v>7.4922499999999975E-2</v>
      </c>
      <c r="AJ42">
        <v>0</v>
      </c>
      <c r="AK42">
        <v>1.24528635</v>
      </c>
      <c r="AL42">
        <v>0</v>
      </c>
      <c r="AM42">
        <v>0</v>
      </c>
      <c r="AN42">
        <v>1.1591938E-2</v>
      </c>
      <c r="AO42">
        <v>0</v>
      </c>
      <c r="AP42">
        <v>0</v>
      </c>
      <c r="AQ42">
        <v>1.9779759999999997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73.907759999999982</v>
      </c>
      <c r="BA42">
        <v>3.1912616932028652</v>
      </c>
      <c r="BB42">
        <f t="shared" si="0"/>
        <v>84.559979550504636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1.4109567569866861</v>
      </c>
      <c r="M43">
        <v>1.160472447859495</v>
      </c>
      <c r="N43">
        <v>2.5311774567964922</v>
      </c>
      <c r="O43">
        <v>2.8117778404429861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0.76637183999999992</v>
      </c>
      <c r="AF43">
        <v>0.14311484000000002</v>
      </c>
      <c r="AG43">
        <v>1.19002338</v>
      </c>
      <c r="AH43">
        <v>0</v>
      </c>
      <c r="AI43">
        <v>0</v>
      </c>
      <c r="AJ43">
        <v>0</v>
      </c>
      <c r="AK43">
        <v>1.24528635</v>
      </c>
      <c r="AL43">
        <v>0</v>
      </c>
      <c r="AM43">
        <v>0</v>
      </c>
      <c r="AN43">
        <v>1.1591938E-2</v>
      </c>
      <c r="AO43">
        <v>0</v>
      </c>
      <c r="AP43">
        <v>0</v>
      </c>
      <c r="AQ43">
        <v>1.483482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73.907759999999982</v>
      </c>
      <c r="BA43">
        <v>3.15194061852316</v>
      </c>
      <c r="BB43">
        <f t="shared" si="0"/>
        <v>83.510074231562484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1.4109567569866861</v>
      </c>
      <c r="M44">
        <v>1.160472447859495</v>
      </c>
      <c r="N44">
        <v>2.5311774567964922</v>
      </c>
      <c r="O44">
        <v>2.8117778404429861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0.58974708000000009</v>
      </c>
      <c r="AF44">
        <v>0.14311484000000002</v>
      </c>
      <c r="AG44">
        <v>1.19002338</v>
      </c>
      <c r="AH44">
        <v>0</v>
      </c>
      <c r="AI44">
        <v>0</v>
      </c>
      <c r="AJ44">
        <v>0</v>
      </c>
      <c r="AK44">
        <v>1.24528635</v>
      </c>
      <c r="AL44">
        <v>0</v>
      </c>
      <c r="AM44">
        <v>0</v>
      </c>
      <c r="AN44">
        <v>1.1591938E-2</v>
      </c>
      <c r="AO44">
        <v>0</v>
      </c>
      <c r="AP44">
        <v>0</v>
      </c>
      <c r="AQ44">
        <v>0.98898799999999987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73.98775999999998</v>
      </c>
      <c r="BA44">
        <v>3.1277132437231594</v>
      </c>
      <c r="BB44">
        <f t="shared" si="0"/>
        <v>82.943182846362475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1.4109567569866861</v>
      </c>
      <c r="M45">
        <v>1.160472447859495</v>
      </c>
      <c r="N45">
        <v>2.5311774567964922</v>
      </c>
      <c r="O45">
        <v>2.8117778404429861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0.35923679999999991</v>
      </c>
      <c r="AF45">
        <v>0.14311484000000002</v>
      </c>
      <c r="AG45">
        <v>1.19002338</v>
      </c>
      <c r="AH45">
        <v>0</v>
      </c>
      <c r="AI45">
        <v>0</v>
      </c>
      <c r="AJ45">
        <v>0</v>
      </c>
      <c r="AK45">
        <v>1.24528635</v>
      </c>
      <c r="AL45">
        <v>0</v>
      </c>
      <c r="AM45">
        <v>0</v>
      </c>
      <c r="AN45">
        <v>1.1591938E-2</v>
      </c>
      <c r="AO45">
        <v>0</v>
      </c>
      <c r="AP45">
        <v>0</v>
      </c>
      <c r="AQ45">
        <v>0.49449400000000004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73.98775999999998</v>
      </c>
      <c r="BA45">
        <v>3.1015406185231598</v>
      </c>
      <c r="BB45">
        <f t="shared" si="0"/>
        <v>82.244351191562487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1.4109567569866861</v>
      </c>
      <c r="M46">
        <v>1.160472447859495</v>
      </c>
      <c r="N46">
        <v>2.5311774567964922</v>
      </c>
      <c r="O46">
        <v>2.8117778404429861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0.14311484000000002</v>
      </c>
      <c r="AG46">
        <v>1.19002338</v>
      </c>
      <c r="AH46">
        <v>0</v>
      </c>
      <c r="AI46">
        <v>0</v>
      </c>
      <c r="AJ46">
        <v>0</v>
      </c>
      <c r="AK46">
        <v>1.24528635</v>
      </c>
      <c r="AL46">
        <v>0</v>
      </c>
      <c r="AM46">
        <v>0</v>
      </c>
      <c r="AN46">
        <v>1.1591938E-2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73.98775999999998</v>
      </c>
      <c r="BA46">
        <v>3.0707209121231598</v>
      </c>
      <c r="BB46">
        <f t="shared" si="0"/>
        <v>81.421440097962474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1.4109567569866861</v>
      </c>
      <c r="M47">
        <v>1.1616501590186281</v>
      </c>
      <c r="N47">
        <v>2.5311774567964922</v>
      </c>
      <c r="O47">
        <v>2.8117778404429861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0.14311484000000002</v>
      </c>
      <c r="AG47">
        <v>1.19002338</v>
      </c>
      <c r="AH47">
        <v>0</v>
      </c>
      <c r="AI47">
        <v>0</v>
      </c>
      <c r="AJ47">
        <v>0</v>
      </c>
      <c r="AK47">
        <v>1.24528635</v>
      </c>
      <c r="AL47">
        <v>0</v>
      </c>
      <c r="AM47">
        <v>0</v>
      </c>
      <c r="AN47">
        <v>1.1591938E-2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73.98775999999998</v>
      </c>
      <c r="BA47">
        <v>3.0707634252935532</v>
      </c>
      <c r="BB47">
        <f t="shared" si="0"/>
        <v>81.422575295951219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1.4109567569866861</v>
      </c>
      <c r="M48">
        <v>1.1616501590186281</v>
      </c>
      <c r="N48">
        <v>2.5311774567964922</v>
      </c>
      <c r="O48">
        <v>2.8117778404429861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0.14311484000000002</v>
      </c>
      <c r="AG48">
        <v>1.19002338</v>
      </c>
      <c r="AH48">
        <v>0</v>
      </c>
      <c r="AI48">
        <v>0</v>
      </c>
      <c r="AJ48">
        <v>0</v>
      </c>
      <c r="AK48">
        <v>1.24528635</v>
      </c>
      <c r="AL48">
        <v>0</v>
      </c>
      <c r="AM48">
        <v>0</v>
      </c>
      <c r="AN48">
        <v>1.1591938E-2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73.98775999999998</v>
      </c>
      <c r="BA48">
        <v>3.0707634252935532</v>
      </c>
      <c r="BB48">
        <f t="shared" si="0"/>
        <v>81.422575295951219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1.4109567569866861</v>
      </c>
      <c r="M49">
        <v>1.1616501590186281</v>
      </c>
      <c r="N49">
        <v>2.5311774567964922</v>
      </c>
      <c r="O49">
        <v>2.8117778404429861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0.14311484000000002</v>
      </c>
      <c r="AG49">
        <v>1.19002338</v>
      </c>
      <c r="AH49">
        <v>0</v>
      </c>
      <c r="AI49">
        <v>0</v>
      </c>
      <c r="AJ49">
        <v>0</v>
      </c>
      <c r="AK49">
        <v>1.24528635</v>
      </c>
      <c r="AL49">
        <v>0</v>
      </c>
      <c r="AM49">
        <v>0</v>
      </c>
      <c r="AN49">
        <v>1.1591938E-2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73.937759999999983</v>
      </c>
      <c r="BA49">
        <v>3.0707634252935532</v>
      </c>
      <c r="BB49">
        <f t="shared" si="0"/>
        <v>81.372575295951222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1.4109567569866861</v>
      </c>
      <c r="M50">
        <v>1.1616501590186281</v>
      </c>
      <c r="N50">
        <v>2.5311774567964922</v>
      </c>
      <c r="O50">
        <v>2.8117778404429861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0.14311484000000002</v>
      </c>
      <c r="AG50">
        <v>1.19002338</v>
      </c>
      <c r="AH50">
        <v>0</v>
      </c>
      <c r="AI50">
        <v>0</v>
      </c>
      <c r="AJ50">
        <v>0</v>
      </c>
      <c r="AK50">
        <v>1.24528635</v>
      </c>
      <c r="AL50">
        <v>0</v>
      </c>
      <c r="AM50">
        <v>0</v>
      </c>
      <c r="AN50">
        <v>1.1591938E-2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73.937759999999983</v>
      </c>
      <c r="BA50">
        <v>3.0707634252935532</v>
      </c>
      <c r="BB50">
        <f t="shared" si="0"/>
        <v>81.372575295951222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1.4110016452143617</v>
      </c>
      <c r="M51">
        <v>1.1616501590186281</v>
      </c>
      <c r="N51">
        <v>2.5311774567964922</v>
      </c>
      <c r="O51">
        <v>2.8117778404429861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0.14311484000000002</v>
      </c>
      <c r="AG51">
        <v>1.19002338</v>
      </c>
      <c r="AH51">
        <v>0</v>
      </c>
      <c r="AI51">
        <v>0</v>
      </c>
      <c r="AJ51">
        <v>0</v>
      </c>
      <c r="AK51">
        <v>1.24528635</v>
      </c>
      <c r="AL51">
        <v>0</v>
      </c>
      <c r="AM51">
        <v>0</v>
      </c>
      <c r="AN51">
        <v>1.1591938E-2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73.937759999999983</v>
      </c>
      <c r="BA51">
        <v>3.0707650471469763</v>
      </c>
      <c r="BB51">
        <f t="shared" si="0"/>
        <v>81.372618562325471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1.4110016452143617</v>
      </c>
      <c r="M52">
        <v>1.1616501590186281</v>
      </c>
      <c r="N52">
        <v>2.5311774567964922</v>
      </c>
      <c r="O52">
        <v>2.8117778404429861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0.14311484000000002</v>
      </c>
      <c r="AG52">
        <v>1.19002338</v>
      </c>
      <c r="AH52">
        <v>0</v>
      </c>
      <c r="AI52">
        <v>0</v>
      </c>
      <c r="AJ52">
        <v>0</v>
      </c>
      <c r="AK52">
        <v>1.24528635</v>
      </c>
      <c r="AL52">
        <v>0</v>
      </c>
      <c r="AM52">
        <v>0</v>
      </c>
      <c r="AN52">
        <v>1.1591938E-2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73.937759999999983</v>
      </c>
      <c r="BA52">
        <v>3.0707650471469763</v>
      </c>
      <c r="BB52">
        <f t="shared" si="0"/>
        <v>81.372618562325471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1.4110016452143617</v>
      </c>
      <c r="M53">
        <v>1.1616501590186281</v>
      </c>
      <c r="N53">
        <v>2.5311774567964922</v>
      </c>
      <c r="O53">
        <v>2.8117778404429861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0.14311484000000002</v>
      </c>
      <c r="AG53">
        <v>1.19002338</v>
      </c>
      <c r="AH53">
        <v>0</v>
      </c>
      <c r="AI53">
        <v>0</v>
      </c>
      <c r="AJ53">
        <v>0</v>
      </c>
      <c r="AK53">
        <v>1.24528635</v>
      </c>
      <c r="AL53">
        <v>0</v>
      </c>
      <c r="AM53">
        <v>0</v>
      </c>
      <c r="AN53">
        <v>1.1591938E-2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73.937759999999983</v>
      </c>
      <c r="BA53">
        <v>3.0707650471469763</v>
      </c>
      <c r="BB53">
        <f t="shared" si="0"/>
        <v>81.372618562325471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1.4110243065484702</v>
      </c>
      <c r="M54">
        <v>1.1616501590186281</v>
      </c>
      <c r="N54">
        <v>2.5311774567964922</v>
      </c>
      <c r="O54">
        <v>2.8117778404429861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0.14311484000000002</v>
      </c>
      <c r="AG54">
        <v>1.19002338</v>
      </c>
      <c r="AH54">
        <v>0</v>
      </c>
      <c r="AI54">
        <v>0</v>
      </c>
      <c r="AJ54">
        <v>0</v>
      </c>
      <c r="AK54">
        <v>1.24528635</v>
      </c>
      <c r="AL54">
        <v>0</v>
      </c>
      <c r="AM54">
        <v>0</v>
      </c>
      <c r="AN54">
        <v>1.1591938E-2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73.857759999999985</v>
      </c>
      <c r="BA54">
        <v>3.070765865221138</v>
      </c>
      <c r="BB54">
        <f t="shared" si="0"/>
        <v>81.292640405585431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1.4108840143789891</v>
      </c>
      <c r="M55">
        <v>1.1616501590186281</v>
      </c>
      <c r="N55">
        <v>2.5311774567964922</v>
      </c>
      <c r="O55">
        <v>2.8117778404429861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0.14311484000000002</v>
      </c>
      <c r="AG55">
        <v>1.19002338</v>
      </c>
      <c r="AH55">
        <v>0</v>
      </c>
      <c r="AI55">
        <v>0</v>
      </c>
      <c r="AJ55">
        <v>0</v>
      </c>
      <c r="AK55">
        <v>1.24528635</v>
      </c>
      <c r="AL55">
        <v>0</v>
      </c>
      <c r="AM55">
        <v>0</v>
      </c>
      <c r="AN55">
        <v>1.1591938E-2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73.857759999999985</v>
      </c>
      <c r="BA55">
        <v>3.0707608006738192</v>
      </c>
      <c r="BB55">
        <f t="shared" si="0"/>
        <v>81.292505177963264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1.411055374592834</v>
      </c>
      <c r="M56">
        <v>1.1616501590186281</v>
      </c>
      <c r="N56">
        <v>2.5311764078755052</v>
      </c>
      <c r="O56">
        <v>2.8117778404429861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0.14311484000000002</v>
      </c>
      <c r="AG56">
        <v>1.19002338</v>
      </c>
      <c r="AH56">
        <v>0</v>
      </c>
      <c r="AI56">
        <v>0</v>
      </c>
      <c r="AJ56">
        <v>0</v>
      </c>
      <c r="AK56">
        <v>1.24528635</v>
      </c>
      <c r="AL56">
        <v>0</v>
      </c>
      <c r="AM56">
        <v>0</v>
      </c>
      <c r="AN56">
        <v>1.1591938E-2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73.857759999999985</v>
      </c>
      <c r="BA56">
        <v>3.0707669448206998</v>
      </c>
      <c r="BB56">
        <f t="shared" si="0"/>
        <v>81.292669345109232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1.411055374592834</v>
      </c>
      <c r="M57">
        <v>1.1616501590186281</v>
      </c>
      <c r="N57">
        <v>2.5311764078755052</v>
      </c>
      <c r="O57">
        <v>2.8117778404429861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0.14311484000000002</v>
      </c>
      <c r="AG57">
        <v>1.19002338</v>
      </c>
      <c r="AH57">
        <v>0</v>
      </c>
      <c r="AI57">
        <v>0</v>
      </c>
      <c r="AJ57">
        <v>0</v>
      </c>
      <c r="AK57">
        <v>1.24528635</v>
      </c>
      <c r="AL57">
        <v>0</v>
      </c>
      <c r="AM57">
        <v>0</v>
      </c>
      <c r="AN57">
        <v>1.1591938E-2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73.846969999999985</v>
      </c>
      <c r="BA57">
        <v>3.0703769448206897</v>
      </c>
      <c r="BB57">
        <f t="shared" si="0"/>
        <v>81.282269345109242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1.411055374592834</v>
      </c>
      <c r="M58">
        <v>1.1616501590186281</v>
      </c>
      <c r="N58">
        <v>2.5311764078755052</v>
      </c>
      <c r="O58">
        <v>2.8117778404429861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0.14311484000000002</v>
      </c>
      <c r="AG58">
        <v>1.19002338</v>
      </c>
      <c r="AH58">
        <v>0</v>
      </c>
      <c r="AI58">
        <v>0</v>
      </c>
      <c r="AJ58">
        <v>0</v>
      </c>
      <c r="AK58">
        <v>1.24528635</v>
      </c>
      <c r="AL58">
        <v>0</v>
      </c>
      <c r="AM58">
        <v>0</v>
      </c>
      <c r="AN58">
        <v>1.1591938E-2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73.846969999999985</v>
      </c>
      <c r="BA58">
        <v>3.0703769448206897</v>
      </c>
      <c r="BB58">
        <f t="shared" si="0"/>
        <v>81.282269345109242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1.411055374592834</v>
      </c>
      <c r="M59">
        <v>1.1616501590186281</v>
      </c>
      <c r="N59">
        <v>2.5311764078755052</v>
      </c>
      <c r="O59">
        <v>2.8117778404429861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0.14311484000000002</v>
      </c>
      <c r="AG59">
        <v>1.19002338</v>
      </c>
      <c r="AH59">
        <v>0</v>
      </c>
      <c r="AI59">
        <v>0</v>
      </c>
      <c r="AJ59">
        <v>0</v>
      </c>
      <c r="AK59">
        <v>1.24528635</v>
      </c>
      <c r="AL59">
        <v>0</v>
      </c>
      <c r="AM59">
        <v>0</v>
      </c>
      <c r="AN59">
        <v>1.1591938E-2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73.846969999999985</v>
      </c>
      <c r="BA59">
        <v>3.0703769448206897</v>
      </c>
      <c r="BB59">
        <f t="shared" si="0"/>
        <v>81.282269345109242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1.411055374592834</v>
      </c>
      <c r="M60">
        <v>1.1616501590186281</v>
      </c>
      <c r="N60">
        <v>2.5311764078755052</v>
      </c>
      <c r="O60">
        <v>2.8117778404429861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0.14311484000000002</v>
      </c>
      <c r="AG60">
        <v>1.19002338</v>
      </c>
      <c r="AH60">
        <v>0</v>
      </c>
      <c r="AI60">
        <v>0</v>
      </c>
      <c r="AJ60">
        <v>0</v>
      </c>
      <c r="AK60">
        <v>1.24528635</v>
      </c>
      <c r="AL60">
        <v>0</v>
      </c>
      <c r="AM60">
        <v>0</v>
      </c>
      <c r="AN60">
        <v>1.1591938E-2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73.846969999999985</v>
      </c>
      <c r="BA60">
        <v>3.0703769448206897</v>
      </c>
      <c r="BB60">
        <f t="shared" si="0"/>
        <v>81.282269345109242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1.411055374592834</v>
      </c>
      <c r="M61">
        <v>1.1616501590186281</v>
      </c>
      <c r="N61">
        <v>2.5311764078755052</v>
      </c>
      <c r="O61">
        <v>2.8117778404429861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0.14311484000000002</v>
      </c>
      <c r="AG61">
        <v>1.19002338</v>
      </c>
      <c r="AH61">
        <v>0</v>
      </c>
      <c r="AI61">
        <v>0</v>
      </c>
      <c r="AJ61">
        <v>0</v>
      </c>
      <c r="AK61">
        <v>1.24528635</v>
      </c>
      <c r="AL61">
        <v>0</v>
      </c>
      <c r="AM61">
        <v>0</v>
      </c>
      <c r="AN61">
        <v>1.1591938E-2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73.736179999999976</v>
      </c>
      <c r="BA61">
        <v>3.0699879448206913</v>
      </c>
      <c r="BB61">
        <f t="shared" si="0"/>
        <v>81.171868345109232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1.4108840143789891</v>
      </c>
      <c r="M62">
        <v>1.1616501590186281</v>
      </c>
      <c r="N62">
        <v>2.5311764078755052</v>
      </c>
      <c r="O62">
        <v>2.8117778404429861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0.14311484000000002</v>
      </c>
      <c r="AG62">
        <v>1.19002338</v>
      </c>
      <c r="AH62">
        <v>0</v>
      </c>
      <c r="AI62">
        <v>0</v>
      </c>
      <c r="AJ62">
        <v>0</v>
      </c>
      <c r="AK62">
        <v>1.24528635</v>
      </c>
      <c r="AL62">
        <v>0</v>
      </c>
      <c r="AM62">
        <v>0</v>
      </c>
      <c r="AN62">
        <v>1.1591938E-2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73.666179999999983</v>
      </c>
      <c r="BA62">
        <v>3.0699817587169855</v>
      </c>
      <c r="BB62">
        <f t="shared" si="0"/>
        <v>81.101703170999102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1.4108840143789891</v>
      </c>
      <c r="M63">
        <v>1.1616501590186281</v>
      </c>
      <c r="N63">
        <v>2.5311764078755052</v>
      </c>
      <c r="O63">
        <v>2.8117778404429861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0.14311484000000002</v>
      </c>
      <c r="AG63">
        <v>1.19002338</v>
      </c>
      <c r="AH63">
        <v>0</v>
      </c>
      <c r="AI63">
        <v>0</v>
      </c>
      <c r="AJ63">
        <v>0</v>
      </c>
      <c r="AK63">
        <v>1.24528635</v>
      </c>
      <c r="AL63">
        <v>0</v>
      </c>
      <c r="AM63">
        <v>0</v>
      </c>
      <c r="AN63">
        <v>1.1591938E-2</v>
      </c>
      <c r="AO63">
        <v>0</v>
      </c>
      <c r="AP63">
        <v>0</v>
      </c>
      <c r="AQ63">
        <v>0.49449400000000004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73.666179999999983</v>
      </c>
      <c r="BA63">
        <v>3.0878330075169855</v>
      </c>
      <c r="BB63">
        <f t="shared" si="0"/>
        <v>81.578345922199105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1.411071061467827</v>
      </c>
      <c r="M64">
        <v>1.1616501590186281</v>
      </c>
      <c r="N64">
        <v>2.5311764078755052</v>
      </c>
      <c r="O64">
        <v>2.8117778404429861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0.14311484000000002</v>
      </c>
      <c r="AG64">
        <v>1.19002338</v>
      </c>
      <c r="AH64">
        <v>0</v>
      </c>
      <c r="AI64">
        <v>0</v>
      </c>
      <c r="AJ64">
        <v>0</v>
      </c>
      <c r="AK64">
        <v>1.24528635</v>
      </c>
      <c r="AL64">
        <v>0</v>
      </c>
      <c r="AM64">
        <v>0</v>
      </c>
      <c r="AN64">
        <v>1.1591938E-2</v>
      </c>
      <c r="AO64">
        <v>0</v>
      </c>
      <c r="AP64">
        <v>0</v>
      </c>
      <c r="AQ64">
        <v>0.49449400000000004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73.666179999999983</v>
      </c>
      <c r="BA64">
        <v>3.0878397599168927</v>
      </c>
      <c r="BB64">
        <f t="shared" si="0"/>
        <v>81.578526216888037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1.4109015876655016</v>
      </c>
      <c r="M65">
        <v>1.1616501590186281</v>
      </c>
      <c r="N65">
        <v>2.5311764078755052</v>
      </c>
      <c r="O65">
        <v>2.8117778404429861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0.14311484000000002</v>
      </c>
      <c r="AG65">
        <v>1.19002338</v>
      </c>
      <c r="AH65">
        <v>0</v>
      </c>
      <c r="AI65">
        <v>0</v>
      </c>
      <c r="AJ65">
        <v>0</v>
      </c>
      <c r="AK65">
        <v>1.24528635</v>
      </c>
      <c r="AL65">
        <v>0</v>
      </c>
      <c r="AM65">
        <v>0</v>
      </c>
      <c r="AN65">
        <v>1.1591938E-2</v>
      </c>
      <c r="AO65">
        <v>0</v>
      </c>
      <c r="AP65">
        <v>0</v>
      </c>
      <c r="AQ65">
        <v>0.98898799999999987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73.666179999999983</v>
      </c>
      <c r="BA65">
        <v>3.1056848599126288</v>
      </c>
      <c r="BB65">
        <f t="shared" si="0"/>
        <v>82.05500564308997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1.4109722976643131</v>
      </c>
      <c r="M66">
        <v>1.1616501590186281</v>
      </c>
      <c r="N66">
        <v>2.5311764078755052</v>
      </c>
      <c r="O66">
        <v>2.8117778404429861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0.14311484000000002</v>
      </c>
      <c r="AG66">
        <v>1.19002338</v>
      </c>
      <c r="AH66">
        <v>0</v>
      </c>
      <c r="AI66">
        <v>0</v>
      </c>
      <c r="AJ66">
        <v>0</v>
      </c>
      <c r="AK66">
        <v>1.24528635</v>
      </c>
      <c r="AL66">
        <v>0</v>
      </c>
      <c r="AM66">
        <v>0</v>
      </c>
      <c r="AN66">
        <v>1.1591938E-2</v>
      </c>
      <c r="AO66">
        <v>0</v>
      </c>
      <c r="AP66">
        <v>0</v>
      </c>
      <c r="AQ66">
        <v>0.98898799999999987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73.666179999999983</v>
      </c>
      <c r="BA66">
        <v>3.105687412543586</v>
      </c>
      <c r="BB66">
        <f t="shared" si="0"/>
        <v>82.055073800457833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1.4109053653498584</v>
      </c>
      <c r="M67">
        <v>1.1616501590186281</v>
      </c>
      <c r="N67">
        <v>2.5311774567964922</v>
      </c>
      <c r="O67">
        <v>2.8117778404429861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0.11974559999999998</v>
      </c>
      <c r="AF67">
        <v>0.14311484000000002</v>
      </c>
      <c r="AG67">
        <v>1.19002338</v>
      </c>
      <c r="AH67">
        <v>0</v>
      </c>
      <c r="AI67">
        <v>0</v>
      </c>
      <c r="AJ67">
        <v>0</v>
      </c>
      <c r="AK67">
        <v>1.24528635</v>
      </c>
      <c r="AL67">
        <v>0</v>
      </c>
      <c r="AM67">
        <v>0</v>
      </c>
      <c r="AN67">
        <v>1.1591938E-2</v>
      </c>
      <c r="AO67">
        <v>0</v>
      </c>
      <c r="AP67">
        <v>0</v>
      </c>
      <c r="AQ67">
        <v>1.483482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73.666179999999983</v>
      </c>
      <c r="BA67">
        <v>3.1278590661583592</v>
      </c>
      <c r="BB67">
        <f t="shared" si="0"/>
        <v>82.647075863449587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1.4109053653498584</v>
      </c>
      <c r="M68">
        <v>1.1616501590186281</v>
      </c>
      <c r="N68">
        <v>2.5311774567964922</v>
      </c>
      <c r="O68">
        <v>2.8117778404429861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0.35923679999999991</v>
      </c>
      <c r="AF68">
        <v>0.14311484000000002</v>
      </c>
      <c r="AG68">
        <v>1.19002338</v>
      </c>
      <c r="AH68">
        <v>0.40033799999999997</v>
      </c>
      <c r="AI68">
        <v>0</v>
      </c>
      <c r="AJ68">
        <v>0</v>
      </c>
      <c r="AK68">
        <v>1.24528635</v>
      </c>
      <c r="AL68">
        <v>0</v>
      </c>
      <c r="AM68">
        <v>0</v>
      </c>
      <c r="AN68">
        <v>1.1591938E-2</v>
      </c>
      <c r="AO68">
        <v>0</v>
      </c>
      <c r="AP68">
        <v>0</v>
      </c>
      <c r="AQ68">
        <v>1.483482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73.772579999999977</v>
      </c>
      <c r="BA68">
        <v>3.1547979139583533</v>
      </c>
      <c r="BB68">
        <f t="shared" ref="BB68:BB99" si="1">SUM(B68:AZ68)-BA68</f>
        <v>83.366366215649592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1.4109610370092054</v>
      </c>
      <c r="M69">
        <v>1.1616501590186281</v>
      </c>
      <c r="N69">
        <v>2.5311774567964922</v>
      </c>
      <c r="O69">
        <v>2.8117778404429861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0.38318591999999996</v>
      </c>
      <c r="AF69">
        <v>0.14311484000000002</v>
      </c>
      <c r="AG69">
        <v>1.19002338</v>
      </c>
      <c r="AH69">
        <v>0.98883485999999987</v>
      </c>
      <c r="AI69">
        <v>0</v>
      </c>
      <c r="AJ69">
        <v>0</v>
      </c>
      <c r="AK69">
        <v>1.24528635</v>
      </c>
      <c r="AL69">
        <v>0</v>
      </c>
      <c r="AM69">
        <v>0</v>
      </c>
      <c r="AN69">
        <v>1.1591938E-2</v>
      </c>
      <c r="AO69">
        <v>0</v>
      </c>
      <c r="AP69">
        <v>0</v>
      </c>
      <c r="AQ69">
        <v>1.9779759999999997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73.968379999999996</v>
      </c>
      <c r="BA69">
        <v>3.2003844670578254</v>
      </c>
      <c r="BB69">
        <f t="shared" si="1"/>
        <v>84.623575314209475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1.4109567569866861</v>
      </c>
      <c r="M70">
        <v>1.1575085714285713</v>
      </c>
      <c r="N70">
        <v>2.5311774567964922</v>
      </c>
      <c r="O70">
        <v>2.8117778404429861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0.22783431999999992</v>
      </c>
      <c r="AD70">
        <v>2.9992200000000007E-2</v>
      </c>
      <c r="AE70">
        <v>0.65860079999999988</v>
      </c>
      <c r="AF70">
        <v>0.14311484000000002</v>
      </c>
      <c r="AG70">
        <v>1.19002338</v>
      </c>
      <c r="AH70">
        <v>1.4832522899999998</v>
      </c>
      <c r="AI70">
        <v>0</v>
      </c>
      <c r="AJ70">
        <v>0</v>
      </c>
      <c r="AK70">
        <v>1.24528635</v>
      </c>
      <c r="AL70">
        <v>0</v>
      </c>
      <c r="AM70">
        <v>0</v>
      </c>
      <c r="AN70">
        <v>1.1591938E-2</v>
      </c>
      <c r="AO70">
        <v>0</v>
      </c>
      <c r="AP70">
        <v>0</v>
      </c>
      <c r="AQ70">
        <v>1.9779759999999997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74.119479999999982</v>
      </c>
      <c r="BA70">
        <v>3.2520662893629471</v>
      </c>
      <c r="BB70">
        <f t="shared" si="1"/>
        <v>85.746506454291776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1.4109567569866861</v>
      </c>
      <c r="M71">
        <v>0.89931965707287187</v>
      </c>
      <c r="N71">
        <v>2.5311774567964922</v>
      </c>
      <c r="O71">
        <v>2.8117778404429861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0.11097</v>
      </c>
      <c r="AC71">
        <v>0.22783431999999992</v>
      </c>
      <c r="AD71">
        <v>0.20694617999999998</v>
      </c>
      <c r="AE71">
        <v>0.65860079999999988</v>
      </c>
      <c r="AF71">
        <v>0.14311484000000002</v>
      </c>
      <c r="AG71">
        <v>1.19002338</v>
      </c>
      <c r="AH71">
        <v>1.9776697199999997</v>
      </c>
      <c r="AI71">
        <v>0</v>
      </c>
      <c r="AJ71">
        <v>0</v>
      </c>
      <c r="AK71">
        <v>1.24528635</v>
      </c>
      <c r="AL71">
        <v>0</v>
      </c>
      <c r="AM71">
        <v>0.122612688</v>
      </c>
      <c r="AN71">
        <v>1.1591938E-2</v>
      </c>
      <c r="AO71">
        <v>0</v>
      </c>
      <c r="AP71">
        <v>0</v>
      </c>
      <c r="AQ71">
        <v>1.9779759999999997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74.527779999999979</v>
      </c>
      <c r="BA71">
        <v>3.2901545269645371</v>
      </c>
      <c r="BB71">
        <f t="shared" si="1"/>
        <v>86.763483400334465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1.4109567569866861</v>
      </c>
      <c r="M72">
        <v>0.89931965707287187</v>
      </c>
      <c r="N72">
        <v>2.5311774567964922</v>
      </c>
      <c r="O72">
        <v>2.8117778404429861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0.36250200000000005</v>
      </c>
      <c r="AC72">
        <v>0.45566863999999985</v>
      </c>
      <c r="AD72">
        <v>0.41389236000000001</v>
      </c>
      <c r="AE72">
        <v>0.71847360000000005</v>
      </c>
      <c r="AF72">
        <v>0.18941669999999997</v>
      </c>
      <c r="AG72">
        <v>1.19002338</v>
      </c>
      <c r="AH72">
        <v>2.4720871499999997</v>
      </c>
      <c r="AI72">
        <v>0</v>
      </c>
      <c r="AJ72">
        <v>0</v>
      </c>
      <c r="AK72">
        <v>1.24528635</v>
      </c>
      <c r="AL72">
        <v>0</v>
      </c>
      <c r="AM72">
        <v>0.122612688</v>
      </c>
      <c r="AN72">
        <v>1.1591938E-2</v>
      </c>
      <c r="AO72">
        <v>0</v>
      </c>
      <c r="AP72">
        <v>0</v>
      </c>
      <c r="AQ72">
        <v>1.9779759999999997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75.086079999999995</v>
      </c>
      <c r="BA72">
        <v>3.3567667535645538</v>
      </c>
      <c r="BB72">
        <f t="shared" si="1"/>
        <v>88.542075763734474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1.4109567569866861</v>
      </c>
      <c r="M73">
        <v>0.84763461931006334</v>
      </c>
      <c r="N73">
        <v>2.5311774567964922</v>
      </c>
      <c r="O73">
        <v>2.8117778404429861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0.73092240000000019</v>
      </c>
      <c r="AC73">
        <v>0.68419247699999997</v>
      </c>
      <c r="AD73">
        <v>0.62083854000000005</v>
      </c>
      <c r="AE73">
        <v>1.1076467999999999</v>
      </c>
      <c r="AF73">
        <v>0.37883339999999999</v>
      </c>
      <c r="AG73">
        <v>1.19002338</v>
      </c>
      <c r="AH73">
        <v>2.9665045799999996</v>
      </c>
      <c r="AI73">
        <v>0.11987599999999998</v>
      </c>
      <c r="AJ73">
        <v>0</v>
      </c>
      <c r="AK73">
        <v>1.24528635</v>
      </c>
      <c r="AL73">
        <v>0</v>
      </c>
      <c r="AM73">
        <v>0.122612688</v>
      </c>
      <c r="AN73">
        <v>1.1591938E-2</v>
      </c>
      <c r="AO73">
        <v>0</v>
      </c>
      <c r="AP73">
        <v>0</v>
      </c>
      <c r="AQ73">
        <v>1.9779759999999997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75.249019999999973</v>
      </c>
      <c r="BA73">
        <v>3.4176674588033684</v>
      </c>
      <c r="BB73">
        <f t="shared" si="1"/>
        <v>90.589203767732826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1.4109567569866861</v>
      </c>
      <c r="M74">
        <v>0.84763461931006334</v>
      </c>
      <c r="N74">
        <v>2.5311774567964922</v>
      </c>
      <c r="O74">
        <v>2.8117778404429861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1.0963835999999998</v>
      </c>
      <c r="AC74">
        <v>0.68419247699999997</v>
      </c>
      <c r="AD74">
        <v>0.82778472000000003</v>
      </c>
      <c r="AE74">
        <v>1.1535093647999999</v>
      </c>
      <c r="AF74">
        <v>0.63138899999999998</v>
      </c>
      <c r="AG74">
        <v>1.19002338</v>
      </c>
      <c r="AH74">
        <v>2.9665045799999996</v>
      </c>
      <c r="AI74">
        <v>0.38959700000000008</v>
      </c>
      <c r="AJ74">
        <v>0</v>
      </c>
      <c r="AK74">
        <v>1.24528635</v>
      </c>
      <c r="AL74">
        <v>0</v>
      </c>
      <c r="AM74">
        <v>0.122612688</v>
      </c>
      <c r="AN74">
        <v>1.1591938E-2</v>
      </c>
      <c r="AO74">
        <v>0</v>
      </c>
      <c r="AP74">
        <v>0</v>
      </c>
      <c r="AQ74">
        <v>1.9779759999999997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75.772259999999974</v>
      </c>
      <c r="BA74">
        <v>3.4806181764033828</v>
      </c>
      <c r="BB74">
        <f t="shared" si="1"/>
        <v>92.190039594932813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1.4109567569866861</v>
      </c>
      <c r="M75">
        <v>1.2002894406221956</v>
      </c>
      <c r="N75">
        <v>2.5311774567964922</v>
      </c>
      <c r="O75">
        <v>2.8117778404429861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1.0963835999999998</v>
      </c>
      <c r="AC75">
        <v>0.68419247699999997</v>
      </c>
      <c r="AD75">
        <v>0.82778472000000003</v>
      </c>
      <c r="AE75">
        <v>1.1535093647999999</v>
      </c>
      <c r="AF75">
        <v>0.63138899999999998</v>
      </c>
      <c r="AG75">
        <v>1.19002338</v>
      </c>
      <c r="AH75">
        <v>2.9665045799999996</v>
      </c>
      <c r="AI75">
        <v>0.38959700000000008</v>
      </c>
      <c r="AJ75">
        <v>0</v>
      </c>
      <c r="AK75">
        <v>1.24528635</v>
      </c>
      <c r="AL75">
        <v>0</v>
      </c>
      <c r="AM75">
        <v>0.122612688</v>
      </c>
      <c r="AN75">
        <v>1.1591938E-2</v>
      </c>
      <c r="AO75">
        <v>0</v>
      </c>
      <c r="AP75">
        <v>0</v>
      </c>
      <c r="AQ75">
        <v>1.9779759999999997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75.742259999999973</v>
      </c>
      <c r="BA75">
        <v>3.4933490098396791</v>
      </c>
      <c r="BB75">
        <f t="shared" si="1"/>
        <v>92.499963582808647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1.4109567569866861</v>
      </c>
      <c r="M76">
        <v>1.2002894406221956</v>
      </c>
      <c r="N76">
        <v>2.5311774567964922</v>
      </c>
      <c r="O76">
        <v>2.8117778404429861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1.0963835999999998</v>
      </c>
      <c r="AC76">
        <v>0.68419247699999997</v>
      </c>
      <c r="AD76">
        <v>0.82778472000000003</v>
      </c>
      <c r="AE76">
        <v>1.1535093647999999</v>
      </c>
      <c r="AF76">
        <v>0.63138899999999998</v>
      </c>
      <c r="AG76">
        <v>1.19002338</v>
      </c>
      <c r="AH76">
        <v>2.9665045799999996</v>
      </c>
      <c r="AI76">
        <v>0.38959700000000008</v>
      </c>
      <c r="AJ76">
        <v>0</v>
      </c>
      <c r="AK76">
        <v>1.24528635</v>
      </c>
      <c r="AL76">
        <v>0</v>
      </c>
      <c r="AM76">
        <v>0.122612688</v>
      </c>
      <c r="AN76">
        <v>1.1591938E-2</v>
      </c>
      <c r="AO76">
        <v>0</v>
      </c>
      <c r="AP76">
        <v>0</v>
      </c>
      <c r="AQ76">
        <v>1.9779759999999997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75.742259999999973</v>
      </c>
      <c r="BA76">
        <v>3.4933490098396791</v>
      </c>
      <c r="BB76">
        <f t="shared" si="1"/>
        <v>92.499963582808647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1.4109567569866861</v>
      </c>
      <c r="M77">
        <v>1.0762825430067313</v>
      </c>
      <c r="N77">
        <v>2.5311774567964922</v>
      </c>
      <c r="O77">
        <v>2.8117778404429861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1.0963835999999998</v>
      </c>
      <c r="AC77">
        <v>0.68419247699999997</v>
      </c>
      <c r="AD77">
        <v>0.82778472000000003</v>
      </c>
      <c r="AE77">
        <v>1.1535093647999999</v>
      </c>
      <c r="AF77">
        <v>0.63138899999999998</v>
      </c>
      <c r="AG77">
        <v>1.19002338</v>
      </c>
      <c r="AH77">
        <v>2.9665045799999996</v>
      </c>
      <c r="AI77">
        <v>0.38959700000000008</v>
      </c>
      <c r="AJ77">
        <v>0</v>
      </c>
      <c r="AK77">
        <v>1.24528635</v>
      </c>
      <c r="AL77">
        <v>0</v>
      </c>
      <c r="AM77">
        <v>0.122612688</v>
      </c>
      <c r="AN77">
        <v>1.1591938E-2</v>
      </c>
      <c r="AO77">
        <v>0</v>
      </c>
      <c r="AP77">
        <v>0</v>
      </c>
      <c r="AQ77">
        <v>1.9779759999999997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75.662259999999975</v>
      </c>
      <c r="BA77">
        <v>3.4888723615885975</v>
      </c>
      <c r="BB77">
        <f t="shared" si="1"/>
        <v>92.300433333444275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1.4109567569866861</v>
      </c>
      <c r="M78">
        <v>1.0762825430067313</v>
      </c>
      <c r="N78">
        <v>2.5311774567964922</v>
      </c>
      <c r="O78">
        <v>2.8117778404429861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1.0963835999999998</v>
      </c>
      <c r="AC78">
        <v>0.68419247699999997</v>
      </c>
      <c r="AD78">
        <v>0.82778472000000003</v>
      </c>
      <c r="AE78">
        <v>1.1535093647999999</v>
      </c>
      <c r="AF78">
        <v>0.63138899999999998</v>
      </c>
      <c r="AG78">
        <v>1.19002338</v>
      </c>
      <c r="AH78">
        <v>2.9665045799999996</v>
      </c>
      <c r="AI78">
        <v>0.38959700000000008</v>
      </c>
      <c r="AJ78">
        <v>0</v>
      </c>
      <c r="AK78">
        <v>1.24528635</v>
      </c>
      <c r="AL78">
        <v>0</v>
      </c>
      <c r="AM78">
        <v>0.122612688</v>
      </c>
      <c r="AN78">
        <v>1.1591938E-2</v>
      </c>
      <c r="AO78">
        <v>0</v>
      </c>
      <c r="AP78">
        <v>0</v>
      </c>
      <c r="AQ78">
        <v>1.9779759999999997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75.662259999999975</v>
      </c>
      <c r="BA78">
        <v>3.4888723615885975</v>
      </c>
      <c r="BB78">
        <f t="shared" si="1"/>
        <v>92.300433333444275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1.4109572150270968</v>
      </c>
      <c r="M79">
        <v>1.0762825430067313</v>
      </c>
      <c r="N79">
        <v>2.5311774567964922</v>
      </c>
      <c r="O79">
        <v>2.8117778404429861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1.0963835999999998</v>
      </c>
      <c r="AC79">
        <v>0.68419247699999997</v>
      </c>
      <c r="AD79">
        <v>0.82778472000000003</v>
      </c>
      <c r="AE79">
        <v>1.1535093647999999</v>
      </c>
      <c r="AF79">
        <v>0.63138899999999998</v>
      </c>
      <c r="AG79">
        <v>1.19002338</v>
      </c>
      <c r="AH79">
        <v>2.9665045799999996</v>
      </c>
      <c r="AI79">
        <v>0.38959700000000008</v>
      </c>
      <c r="AJ79">
        <v>0</v>
      </c>
      <c r="AK79">
        <v>1.24528635</v>
      </c>
      <c r="AL79">
        <v>0</v>
      </c>
      <c r="AM79">
        <v>0.122612688</v>
      </c>
      <c r="AN79">
        <v>1.1591938E-2</v>
      </c>
      <c r="AO79">
        <v>0</v>
      </c>
      <c r="AP79">
        <v>0</v>
      </c>
      <c r="AQ79">
        <v>1.9779759999999997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75.53225999999998</v>
      </c>
      <c r="BA79">
        <v>3.4888723780132249</v>
      </c>
      <c r="BB79">
        <f t="shared" si="1"/>
        <v>92.170433775060062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1.4109572150270968</v>
      </c>
      <c r="M80">
        <v>1.0762825430067313</v>
      </c>
      <c r="N80">
        <v>2.5311774567964922</v>
      </c>
      <c r="O80">
        <v>2.8117778404429861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0.73092240000000019</v>
      </c>
      <c r="AC80">
        <v>0.45611831299999994</v>
      </c>
      <c r="AD80">
        <v>0.62083854000000005</v>
      </c>
      <c r="AE80">
        <v>1.1535093647999999</v>
      </c>
      <c r="AF80">
        <v>0.37883339999999999</v>
      </c>
      <c r="AG80">
        <v>1.19002338</v>
      </c>
      <c r="AH80">
        <v>2.4720871499999997</v>
      </c>
      <c r="AI80">
        <v>0.11987599999999998</v>
      </c>
      <c r="AJ80">
        <v>0</v>
      </c>
      <c r="AK80">
        <v>1.24528635</v>
      </c>
      <c r="AL80">
        <v>0</v>
      </c>
      <c r="AM80">
        <v>0.122612688</v>
      </c>
      <c r="AN80">
        <v>1.1591938E-2</v>
      </c>
      <c r="AO80">
        <v>0</v>
      </c>
      <c r="AP80">
        <v>0</v>
      </c>
      <c r="AQ80">
        <v>1.9779759999999997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74.249679999999984</v>
      </c>
      <c r="BA80">
        <v>3.3769713397132111</v>
      </c>
      <c r="BB80">
        <f t="shared" si="1"/>
        <v>89.182579239360081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1.4109117865085252</v>
      </c>
      <c r="M81">
        <v>1.0762825430067313</v>
      </c>
      <c r="N81">
        <v>2.5311774567964922</v>
      </c>
      <c r="O81">
        <v>2.8117778404429861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0.36250200000000005</v>
      </c>
      <c r="AC81">
        <v>0.22783431999999992</v>
      </c>
      <c r="AD81">
        <v>0.41389236000000001</v>
      </c>
      <c r="AE81">
        <v>1.1535093647999999</v>
      </c>
      <c r="AF81">
        <v>0.18941669999999997</v>
      </c>
      <c r="AG81">
        <v>1.19002338</v>
      </c>
      <c r="AH81">
        <v>1.9776697199999997</v>
      </c>
      <c r="AI81">
        <v>0</v>
      </c>
      <c r="AJ81">
        <v>0</v>
      </c>
      <c r="AK81">
        <v>1.24528635</v>
      </c>
      <c r="AL81">
        <v>0</v>
      </c>
      <c r="AM81">
        <v>0.122612688</v>
      </c>
      <c r="AN81">
        <v>1.1591938E-2</v>
      </c>
      <c r="AO81">
        <v>0</v>
      </c>
      <c r="AP81">
        <v>0</v>
      </c>
      <c r="AQ81">
        <v>1.9779759999999997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73.764579999999981</v>
      </c>
      <c r="BA81">
        <v>3.3007090127427361</v>
      </c>
      <c r="BB81">
        <f t="shared" si="1"/>
        <v>87.16633543481197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1.4109220183486242</v>
      </c>
      <c r="M82">
        <v>1.0762825430067313</v>
      </c>
      <c r="N82">
        <v>2.5311774567964922</v>
      </c>
      <c r="O82">
        <v>2.8117778404429861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0.20694617999999998</v>
      </c>
      <c r="AE82">
        <v>1.1535093647999999</v>
      </c>
      <c r="AF82">
        <v>0.18941669999999997</v>
      </c>
      <c r="AG82">
        <v>1.19002338</v>
      </c>
      <c r="AH82">
        <v>0.92478077999999986</v>
      </c>
      <c r="AI82">
        <v>0</v>
      </c>
      <c r="AJ82">
        <v>0</v>
      </c>
      <c r="AK82">
        <v>1.24528635</v>
      </c>
      <c r="AL82">
        <v>0</v>
      </c>
      <c r="AM82">
        <v>0.122612688</v>
      </c>
      <c r="AN82">
        <v>1.1591938E-2</v>
      </c>
      <c r="AO82">
        <v>0</v>
      </c>
      <c r="AP82">
        <v>0</v>
      </c>
      <c r="AQ82">
        <v>1.8618600000000001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73.291279999999972</v>
      </c>
      <c r="BA82">
        <v>3.2115573959121639</v>
      </c>
      <c r="BB82">
        <f t="shared" si="1"/>
        <v>84.815909843482643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1.4110293120182702</v>
      </c>
      <c r="M83">
        <v>1.2004967803287596</v>
      </c>
      <c r="N83">
        <v>2.5311774567964922</v>
      </c>
      <c r="O83">
        <v>2.8117778404429861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2.9992200000000007E-2</v>
      </c>
      <c r="AE83">
        <v>0.71847360000000005</v>
      </c>
      <c r="AF83">
        <v>0.18941669999999997</v>
      </c>
      <c r="AG83">
        <v>1.19002338</v>
      </c>
      <c r="AH83">
        <v>0.40033799999999997</v>
      </c>
      <c r="AI83">
        <v>0</v>
      </c>
      <c r="AJ83">
        <v>0</v>
      </c>
      <c r="AK83">
        <v>1.24528635</v>
      </c>
      <c r="AL83">
        <v>0</v>
      </c>
      <c r="AM83">
        <v>0.122612688</v>
      </c>
      <c r="AN83">
        <v>1.1591938E-2</v>
      </c>
      <c r="AO83">
        <v>0</v>
      </c>
      <c r="AP83">
        <v>0</v>
      </c>
      <c r="AQ83">
        <v>1.483482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73.312579999999983</v>
      </c>
      <c r="BA83">
        <v>3.1563537042067518</v>
      </c>
      <c r="BB83">
        <f t="shared" si="1"/>
        <v>83.501924541379736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1.4110677523998676</v>
      </c>
      <c r="M84">
        <v>1.2004967803287596</v>
      </c>
      <c r="N84">
        <v>2.5311774567964922</v>
      </c>
      <c r="O84">
        <v>2.8117778404429861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0.35923679999999991</v>
      </c>
      <c r="AF84">
        <v>0.18941669999999997</v>
      </c>
      <c r="AG84">
        <v>1.19002338</v>
      </c>
      <c r="AH84">
        <v>6.0050699999999992E-2</v>
      </c>
      <c r="AI84">
        <v>0</v>
      </c>
      <c r="AJ84">
        <v>0</v>
      </c>
      <c r="AK84">
        <v>1.24528635</v>
      </c>
      <c r="AL84">
        <v>0</v>
      </c>
      <c r="AM84">
        <v>0.122612688</v>
      </c>
      <c r="AN84">
        <v>1.1591938E-2</v>
      </c>
      <c r="AO84">
        <v>0</v>
      </c>
      <c r="AP84">
        <v>0</v>
      </c>
      <c r="AQ84">
        <v>0.98898799999999987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73.251379999999969</v>
      </c>
      <c r="BA84">
        <v>3.108876349812447</v>
      </c>
      <c r="BB84">
        <f t="shared" si="1"/>
        <v>82.264230036155624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1.4110624207961009</v>
      </c>
      <c r="M85">
        <v>1.1177038989267762</v>
      </c>
      <c r="N85">
        <v>2.5311774567964922</v>
      </c>
      <c r="O85">
        <v>2.8117778404429861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0.18941669999999997</v>
      </c>
      <c r="AG85">
        <v>1.19002338</v>
      </c>
      <c r="AH85">
        <v>0</v>
      </c>
      <c r="AI85">
        <v>0</v>
      </c>
      <c r="AJ85">
        <v>0</v>
      </c>
      <c r="AK85">
        <v>1.24528635</v>
      </c>
      <c r="AL85">
        <v>0</v>
      </c>
      <c r="AM85">
        <v>0.122612688</v>
      </c>
      <c r="AN85">
        <v>1.1591938E-2</v>
      </c>
      <c r="AO85">
        <v>0</v>
      </c>
      <c r="AP85">
        <v>0</v>
      </c>
      <c r="AQ85">
        <v>0.98898799999999987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73.276179999999982</v>
      </c>
      <c r="BA85">
        <v>3.0902020502088301</v>
      </c>
      <c r="BB85">
        <f t="shared" si="1"/>
        <v>81.805618622753514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1.4110624207961009</v>
      </c>
      <c r="M86">
        <v>1.1177038989267762</v>
      </c>
      <c r="N86">
        <v>2.5311774567964922</v>
      </c>
      <c r="O86">
        <v>2.8117778404429861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0.18941669999999997</v>
      </c>
      <c r="AG86">
        <v>1.19002338</v>
      </c>
      <c r="AH86">
        <v>0</v>
      </c>
      <c r="AI86">
        <v>0</v>
      </c>
      <c r="AJ86">
        <v>0</v>
      </c>
      <c r="AK86">
        <v>1.24528635</v>
      </c>
      <c r="AL86">
        <v>0</v>
      </c>
      <c r="AM86">
        <v>0.122612688</v>
      </c>
      <c r="AN86">
        <v>1.1591938E-2</v>
      </c>
      <c r="AO86">
        <v>0</v>
      </c>
      <c r="AP86">
        <v>0</v>
      </c>
      <c r="AQ86">
        <v>0.49449400000000004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73.306179999999983</v>
      </c>
      <c r="BA86">
        <v>3.0823508322088351</v>
      </c>
      <c r="BB86">
        <f t="shared" si="1"/>
        <v>81.348975840753511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1.4110624207961009</v>
      </c>
      <c r="M87">
        <v>1.1177038989267762</v>
      </c>
      <c r="N87">
        <v>2.5311774567964922</v>
      </c>
      <c r="O87">
        <v>2.8117778404429861</v>
      </c>
      <c r="P87">
        <v>0</v>
      </c>
      <c r="Q87">
        <v>8.30806079600592E-2</v>
      </c>
      <c r="R87">
        <v>1.0558774621855839E-2</v>
      </c>
      <c r="S87">
        <v>4.1492579505300366E-2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0.18941669999999997</v>
      </c>
      <c r="AG87">
        <v>1.19002338</v>
      </c>
      <c r="AH87">
        <v>0</v>
      </c>
      <c r="AI87">
        <v>0</v>
      </c>
      <c r="AJ87">
        <v>0</v>
      </c>
      <c r="AK87">
        <v>1.24528635</v>
      </c>
      <c r="AL87">
        <v>0</v>
      </c>
      <c r="AM87">
        <v>0.122612688</v>
      </c>
      <c r="AN87">
        <v>1.1591938E-2</v>
      </c>
      <c r="AO87">
        <v>0</v>
      </c>
      <c r="AP87">
        <v>0</v>
      </c>
      <c r="AQ87">
        <v>0.49449400000000004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73.306179999999983</v>
      </c>
      <c r="BA87">
        <v>3.0872290979767936</v>
      </c>
      <c r="BB87">
        <f t="shared" si="1"/>
        <v>81.479229537072769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1.4110624207961009</v>
      </c>
      <c r="M88">
        <v>1.1177038989267762</v>
      </c>
      <c r="N88">
        <v>2.5311774567964922</v>
      </c>
      <c r="O88">
        <v>2.8117778404429861</v>
      </c>
      <c r="P88">
        <v>0</v>
      </c>
      <c r="Q88">
        <v>0</v>
      </c>
      <c r="R88">
        <v>1.0558774621855839E-2</v>
      </c>
      <c r="S88">
        <v>4.1492579505300366E-2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0.18941669999999997</v>
      </c>
      <c r="AG88">
        <v>1.19002338</v>
      </c>
      <c r="AH88">
        <v>0</v>
      </c>
      <c r="AI88">
        <v>0</v>
      </c>
      <c r="AJ88">
        <v>0</v>
      </c>
      <c r="AK88">
        <v>1.24528635</v>
      </c>
      <c r="AL88">
        <v>0</v>
      </c>
      <c r="AM88">
        <v>0.122612688</v>
      </c>
      <c r="AN88">
        <v>1.1591938E-2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73.306179999999983</v>
      </c>
      <c r="BA88">
        <v>3.0663786380012223</v>
      </c>
      <c r="BB88">
        <f t="shared" si="1"/>
        <v>80.922505389088272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1.4110624207961009</v>
      </c>
      <c r="M89">
        <v>1.1177038989267762</v>
      </c>
      <c r="N89">
        <v>2.5311774567964922</v>
      </c>
      <c r="O89">
        <v>2.8117778404429861</v>
      </c>
      <c r="P89">
        <v>0</v>
      </c>
      <c r="Q89">
        <v>0</v>
      </c>
      <c r="R89">
        <v>1.0558774621855839E-2</v>
      </c>
      <c r="S89">
        <v>4.1492579505300366E-2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0.18941669999999997</v>
      </c>
      <c r="AG89">
        <v>1.19002338</v>
      </c>
      <c r="AH89">
        <v>0</v>
      </c>
      <c r="AI89">
        <v>0</v>
      </c>
      <c r="AJ89">
        <v>0</v>
      </c>
      <c r="AK89">
        <v>1.24528635</v>
      </c>
      <c r="AL89">
        <v>0</v>
      </c>
      <c r="AM89">
        <v>0.122612688</v>
      </c>
      <c r="AN89">
        <v>1.1591938E-2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73.306179999999983</v>
      </c>
      <c r="BA89">
        <v>3.0663786380012223</v>
      </c>
      <c r="BB89">
        <f t="shared" si="1"/>
        <v>80.922505389088272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1.4110624207961009</v>
      </c>
      <c r="M90">
        <v>1.1177038989267762</v>
      </c>
      <c r="N90">
        <v>2.5311774567964922</v>
      </c>
      <c r="O90">
        <v>2.8117778404429861</v>
      </c>
      <c r="P90">
        <v>0</v>
      </c>
      <c r="Q90">
        <v>0</v>
      </c>
      <c r="R90">
        <v>1.0558774621855839E-2</v>
      </c>
      <c r="S90">
        <v>4.1492579505300366E-2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0.18941669999999997</v>
      </c>
      <c r="AG90">
        <v>1.19002338</v>
      </c>
      <c r="AH90">
        <v>0</v>
      </c>
      <c r="AI90">
        <v>0</v>
      </c>
      <c r="AJ90">
        <v>0</v>
      </c>
      <c r="AK90">
        <v>1.24528635</v>
      </c>
      <c r="AL90">
        <v>0</v>
      </c>
      <c r="AM90">
        <v>0.122612688</v>
      </c>
      <c r="AN90">
        <v>1.1591938E-2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73.306179999999983</v>
      </c>
      <c r="BA90">
        <v>3.0663786380012223</v>
      </c>
      <c r="BB90">
        <f t="shared" si="1"/>
        <v>80.922505389088272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1.4110624207961009</v>
      </c>
      <c r="M91">
        <v>1.1177038989267762</v>
      </c>
      <c r="N91">
        <v>2.5311774567964922</v>
      </c>
      <c r="O91">
        <v>2.8117778404429861</v>
      </c>
      <c r="P91">
        <v>0</v>
      </c>
      <c r="Q91">
        <v>0</v>
      </c>
      <c r="R91">
        <v>1.0374273123909249E-2</v>
      </c>
      <c r="S91">
        <v>4.1492579505300366E-2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0.18941669999999997</v>
      </c>
      <c r="AG91">
        <v>1.19002338</v>
      </c>
      <c r="AH91">
        <v>0</v>
      </c>
      <c r="AI91">
        <v>0</v>
      </c>
      <c r="AJ91">
        <v>0</v>
      </c>
      <c r="AK91">
        <v>1.24528635</v>
      </c>
      <c r="AL91">
        <v>0</v>
      </c>
      <c r="AM91">
        <v>0.122612688</v>
      </c>
      <c r="AN91">
        <v>1.1591938E-2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73.151009999999985</v>
      </c>
      <c r="BA91">
        <v>3.0732969774381478</v>
      </c>
      <c r="BB91">
        <f t="shared" si="1"/>
        <v>80.760232548153411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1.4110624207961009</v>
      </c>
      <c r="M92">
        <v>1.1177038989267762</v>
      </c>
      <c r="N92">
        <v>2.5311774567964922</v>
      </c>
      <c r="O92">
        <v>2.8117778404429861</v>
      </c>
      <c r="P92">
        <v>0</v>
      </c>
      <c r="Q92">
        <v>0</v>
      </c>
      <c r="R92">
        <v>1.0374273123909249E-2</v>
      </c>
      <c r="S92">
        <v>4.1492579505300366E-2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0.18941669999999997</v>
      </c>
      <c r="AG92">
        <v>1.19002338</v>
      </c>
      <c r="AH92">
        <v>0</v>
      </c>
      <c r="AI92">
        <v>0</v>
      </c>
      <c r="AJ92">
        <v>0</v>
      </c>
      <c r="AK92">
        <v>1.24528635</v>
      </c>
      <c r="AL92">
        <v>0</v>
      </c>
      <c r="AM92">
        <v>0.122612688</v>
      </c>
      <c r="AN92">
        <v>1.1591938E-2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73.151009999999985</v>
      </c>
      <c r="BA92">
        <v>3.0732969774381478</v>
      </c>
      <c r="BB92">
        <f t="shared" si="1"/>
        <v>80.760232548153411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1.4110624207961009</v>
      </c>
      <c r="M93">
        <v>1.1203768614308613</v>
      </c>
      <c r="N93">
        <v>2.5311774567964922</v>
      </c>
      <c r="O93">
        <v>2.8117778404429861</v>
      </c>
      <c r="P93">
        <v>0</v>
      </c>
      <c r="Q93">
        <v>0</v>
      </c>
      <c r="R93">
        <v>1.0494300867922433E-2</v>
      </c>
      <c r="S93">
        <v>4.1509574647887321E-2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0.18941669999999997</v>
      </c>
      <c r="AG93">
        <v>1.19002338</v>
      </c>
      <c r="AH93">
        <v>0</v>
      </c>
      <c r="AI93">
        <v>0</v>
      </c>
      <c r="AJ93">
        <v>0</v>
      </c>
      <c r="AK93">
        <v>1.24528635</v>
      </c>
      <c r="AL93">
        <v>0</v>
      </c>
      <c r="AM93">
        <v>0.122612688</v>
      </c>
      <c r="AN93">
        <v>1.1591938E-2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73.171009999999981</v>
      </c>
      <c r="BA93">
        <v>3.0733984232554339</v>
      </c>
      <c r="BB93">
        <f t="shared" si="1"/>
        <v>80.782941087726783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0.60173745859697381</v>
      </c>
      <c r="L94">
        <v>1.4109078782826177</v>
      </c>
      <c r="M94">
        <v>1.1203768614308613</v>
      </c>
      <c r="N94">
        <v>2.5311764078755052</v>
      </c>
      <c r="O94">
        <v>2.8117778404429861</v>
      </c>
      <c r="P94">
        <v>0</v>
      </c>
      <c r="Q94">
        <v>0</v>
      </c>
      <c r="R94">
        <v>0.30104889530685908</v>
      </c>
      <c r="S94">
        <v>0.31114556521739134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0.18941669999999997</v>
      </c>
      <c r="AG94">
        <v>1.19002338</v>
      </c>
      <c r="AH94">
        <v>0</v>
      </c>
      <c r="AI94">
        <v>0</v>
      </c>
      <c r="AJ94">
        <v>0</v>
      </c>
      <c r="AK94">
        <v>1.24528635</v>
      </c>
      <c r="AL94">
        <v>0</v>
      </c>
      <c r="AM94">
        <v>0.122612688</v>
      </c>
      <c r="AN94">
        <v>1.1591938E-2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73.14100999999998</v>
      </c>
      <c r="BA94">
        <v>3.105338381518048</v>
      </c>
      <c r="BB94">
        <f t="shared" si="1"/>
        <v>81.882773581635121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0.59136173178516394</v>
      </c>
      <c r="L95">
        <v>1.4109078782826177</v>
      </c>
      <c r="M95">
        <v>1.1203768614308613</v>
      </c>
      <c r="N95">
        <v>2.5311764078755052</v>
      </c>
      <c r="O95">
        <v>2.8117778404429861</v>
      </c>
      <c r="P95">
        <v>0</v>
      </c>
      <c r="Q95">
        <v>0</v>
      </c>
      <c r="R95">
        <v>0.30104889530685908</v>
      </c>
      <c r="S95">
        <v>0.31114556521739134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0.18941669999999997</v>
      </c>
      <c r="AG95">
        <v>1.19002338</v>
      </c>
      <c r="AH95">
        <v>0</v>
      </c>
      <c r="AI95">
        <v>0</v>
      </c>
      <c r="AJ95">
        <v>0</v>
      </c>
      <c r="AK95">
        <v>1.24528635</v>
      </c>
      <c r="AL95">
        <v>0</v>
      </c>
      <c r="AM95">
        <v>0.122612688</v>
      </c>
      <c r="AN95">
        <v>1.1591938E-2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73.386969999999991</v>
      </c>
      <c r="BA95">
        <v>3.1084278191784649</v>
      </c>
      <c r="BB95">
        <f t="shared" si="1"/>
        <v>82.115268417162923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0.60173745859697381</v>
      </c>
      <c r="L96">
        <v>1.4109078782826177</v>
      </c>
      <c r="M96">
        <v>1.1203768614308613</v>
      </c>
      <c r="N96">
        <v>2.5311764078755052</v>
      </c>
      <c r="O96">
        <v>2.8117528301886794</v>
      </c>
      <c r="P96">
        <v>0</v>
      </c>
      <c r="Q96">
        <v>0</v>
      </c>
      <c r="R96">
        <v>0.30104889530685908</v>
      </c>
      <c r="S96">
        <v>0.31114556521739134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0.18941669999999997</v>
      </c>
      <c r="AG96">
        <v>1.19002338</v>
      </c>
      <c r="AH96">
        <v>0</v>
      </c>
      <c r="AI96">
        <v>0</v>
      </c>
      <c r="AJ96">
        <v>0</v>
      </c>
      <c r="AK96">
        <v>1.24528635</v>
      </c>
      <c r="AL96">
        <v>0</v>
      </c>
      <c r="AM96">
        <v>0.122612688</v>
      </c>
      <c r="AN96">
        <v>1.1591938E-2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73.386969999999991</v>
      </c>
      <c r="BA96">
        <v>3.1088014700332329</v>
      </c>
      <c r="BB96">
        <f t="shared" si="1"/>
        <v>82.125245482865651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0.59136173178516394</v>
      </c>
      <c r="L97">
        <v>1.4109078782826177</v>
      </c>
      <c r="M97">
        <v>1.1203768614308613</v>
      </c>
      <c r="N97">
        <v>2.5311764078755052</v>
      </c>
      <c r="O97">
        <v>2.8117528301886794</v>
      </c>
      <c r="P97">
        <v>0</v>
      </c>
      <c r="Q97">
        <v>0</v>
      </c>
      <c r="R97">
        <v>0.30104889530685908</v>
      </c>
      <c r="S97">
        <v>0.31114556521739134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0.18941669999999997</v>
      </c>
      <c r="AG97">
        <v>1.19002338</v>
      </c>
      <c r="AH97">
        <v>0</v>
      </c>
      <c r="AI97">
        <v>0</v>
      </c>
      <c r="AJ97">
        <v>0</v>
      </c>
      <c r="AK97">
        <v>1.24528635</v>
      </c>
      <c r="AL97">
        <v>0</v>
      </c>
      <c r="AM97">
        <v>0.122612688</v>
      </c>
      <c r="AN97">
        <v>1.1591938E-2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73.386969999999991</v>
      </c>
      <c r="BA97">
        <v>3.1084269076936417</v>
      </c>
      <c r="BB97">
        <f t="shared" si="1"/>
        <v>82.115244318393437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0.60173745859697381</v>
      </c>
      <c r="L98">
        <v>1.4109078782826177</v>
      </c>
      <c r="M98">
        <v>1.1203768614308613</v>
      </c>
      <c r="N98">
        <v>2.5311764078755052</v>
      </c>
      <c r="O98">
        <v>2.8117528301886794</v>
      </c>
      <c r="P98">
        <v>0</v>
      </c>
      <c r="Q98">
        <v>0</v>
      </c>
      <c r="R98">
        <v>0.30104889530685908</v>
      </c>
      <c r="S98">
        <v>0.31114556521739134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0.18941669999999997</v>
      </c>
      <c r="AG98">
        <v>1.19002338</v>
      </c>
      <c r="AH98">
        <v>0</v>
      </c>
      <c r="AI98">
        <v>0</v>
      </c>
      <c r="AJ98">
        <v>0</v>
      </c>
      <c r="AK98">
        <v>1.24528635</v>
      </c>
      <c r="AL98">
        <v>0</v>
      </c>
      <c r="AM98">
        <v>0.12137417599999999</v>
      </c>
      <c r="AN98">
        <v>1.1591938E-2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73.386969999999991</v>
      </c>
      <c r="BA98">
        <v>3.108756751033233</v>
      </c>
      <c r="BB98">
        <f t="shared" si="1"/>
        <v>82.124051689865652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4.3884793167639595E-3</v>
      </c>
      <c r="L99">
        <f t="shared" si="2"/>
        <v>3.3863873973775979E-2</v>
      </c>
      <c r="M99">
        <f t="shared" si="2"/>
        <v>2.7345264812539176E-2</v>
      </c>
      <c r="N99">
        <f t="shared" si="2"/>
        <v>6.0698438626251378E-2</v>
      </c>
      <c r="O99">
        <f t="shared" si="2"/>
        <v>6.7458518893809771E-2</v>
      </c>
      <c r="P99">
        <f t="shared" si="2"/>
        <v>0</v>
      </c>
      <c r="Q99">
        <f t="shared" si="2"/>
        <v>2.0770151990014801E-5</v>
      </c>
      <c r="R99">
        <f t="shared" si="2"/>
        <v>2.0366371804571288E-3</v>
      </c>
      <c r="S99">
        <f t="shared" si="2"/>
        <v>2.2616462991741247E-3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4.8266401499999995E-3</v>
      </c>
      <c r="AC99">
        <f t="shared" si="2"/>
        <v>3.192206207749999E-3</v>
      </c>
      <c r="AD99">
        <f t="shared" si="2"/>
        <v>4.4178510600000002E-3</v>
      </c>
      <c r="AE99">
        <f t="shared" si="2"/>
        <v>8.2623565908000029E-3</v>
      </c>
      <c r="AF99">
        <f t="shared" si="2"/>
        <v>5.5499093100000018E-3</v>
      </c>
      <c r="AG99">
        <f t="shared" si="2"/>
        <v>2.8560561119999991E-2</v>
      </c>
      <c r="AH99">
        <f t="shared" si="2"/>
        <v>1.601352E-2</v>
      </c>
      <c r="AI99">
        <f t="shared" si="2"/>
        <v>1.4235275000000006E-3</v>
      </c>
      <c r="AJ99">
        <f t="shared" si="2"/>
        <v>0</v>
      </c>
      <c r="AK99">
        <f t="shared" si="2"/>
        <v>2.9886872400000011E-2</v>
      </c>
      <c r="AL99">
        <f t="shared" si="2"/>
        <v>0</v>
      </c>
      <c r="AM99">
        <f t="shared" si="2"/>
        <v>1.1951640799999995E-3</v>
      </c>
      <c r="AN99">
        <f t="shared" si="2"/>
        <v>2.7759641000000038E-4</v>
      </c>
      <c r="AO99">
        <f t="shared" si="2"/>
        <v>0</v>
      </c>
      <c r="AP99">
        <f t="shared" si="2"/>
        <v>0</v>
      </c>
      <c r="AQ99">
        <f t="shared" si="2"/>
        <v>1.6516499999999996E-2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1.7863836982499985</v>
      </c>
      <c r="BA99">
        <f t="shared" si="2"/>
        <v>7.6707192315940823E-2</v>
      </c>
      <c r="BB99">
        <f t="shared" si="1"/>
        <v>2.0278728400173693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14.362833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0.51849800000000101</v>
      </c>
      <c r="BB3">
        <f>SUM(B3:AZ3)-BA3</f>
        <v>13.844334999999999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14.910802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0.53828000000000031</v>
      </c>
      <c r="BB4">
        <f t="shared" ref="BB4:BB67" si="0">SUM(B4:AZ4)-BA4</f>
        <v>14.372522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0.54138400000000075</v>
      </c>
      <c r="BB5">
        <f t="shared" si="0"/>
        <v>14.455416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11.359412000000001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0.41007500000000086</v>
      </c>
      <c r="BB6">
        <f t="shared" si="0"/>
        <v>10.949337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11.263624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0.40661700000000067</v>
      </c>
      <c r="BB7">
        <f t="shared" si="0"/>
        <v>10.857006999999999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10.007118999999999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0.36125700000000016</v>
      </c>
      <c r="BB8">
        <f t="shared" si="0"/>
        <v>9.6458619999999993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5.3243229999999997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0.19220799999999993</v>
      </c>
      <c r="BB9">
        <f t="shared" si="0"/>
        <v>5.1321149999999998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8.2592470000000002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0.29815900000000006</v>
      </c>
      <c r="BB10">
        <f t="shared" si="0"/>
        <v>7.9610880000000002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9.5152210000000004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0.34349899999999955</v>
      </c>
      <c r="BB11">
        <f t="shared" si="0"/>
        <v>9.1717220000000008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12.725085999999999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0.4593759999999989</v>
      </c>
      <c r="BB12">
        <f t="shared" si="0"/>
        <v>12.26571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12.451527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0.44950000000000045</v>
      </c>
      <c r="BB13">
        <f t="shared" si="0"/>
        <v>12.002027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14.554622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0.52542200000000072</v>
      </c>
      <c r="BB14">
        <f t="shared" si="0"/>
        <v>14.029199999999999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0.54138400000000075</v>
      </c>
      <c r="BB15">
        <f t="shared" si="0"/>
        <v>14.455416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9.7468339999999998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0.35186099999999954</v>
      </c>
      <c r="BB16">
        <f t="shared" si="0"/>
        <v>9.3949730000000002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0.54138400000000075</v>
      </c>
      <c r="BB17">
        <f t="shared" si="0"/>
        <v>14.455416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0.54138400000000075</v>
      </c>
      <c r="BB18">
        <f t="shared" si="0"/>
        <v>14.455416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0.54138400000000075</v>
      </c>
      <c r="BB19">
        <f t="shared" si="0"/>
        <v>14.455416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0.54138400000000075</v>
      </c>
      <c r="BB20">
        <f t="shared" si="0"/>
        <v>14.455416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0.54138400000000075</v>
      </c>
      <c r="BB21">
        <f t="shared" si="0"/>
        <v>14.455416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0.54138400000000075</v>
      </c>
      <c r="BB22">
        <f t="shared" si="0"/>
        <v>14.455416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0.54138400000000075</v>
      </c>
      <c r="BB23">
        <f t="shared" si="0"/>
        <v>14.455416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0.54138400000000075</v>
      </c>
      <c r="BB24">
        <f t="shared" si="0"/>
        <v>14.455416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0.54138400000000075</v>
      </c>
      <c r="BB25">
        <f t="shared" si="0"/>
        <v>14.455416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0.54138400000000075</v>
      </c>
      <c r="BB26">
        <f t="shared" si="0"/>
        <v>14.455416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0.54138400000000075</v>
      </c>
      <c r="BB27">
        <f t="shared" si="0"/>
        <v>14.455416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0.54138400000000075</v>
      </c>
      <c r="BB28">
        <f t="shared" si="0"/>
        <v>14.455416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0.54138400000000075</v>
      </c>
      <c r="BB29">
        <f t="shared" si="0"/>
        <v>14.455416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0.54138400000000075</v>
      </c>
      <c r="BB30">
        <f t="shared" si="0"/>
        <v>14.455416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0.54138400000000075</v>
      </c>
      <c r="BB31">
        <f t="shared" si="0"/>
        <v>14.455416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0.54138400000000075</v>
      </c>
      <c r="BB32">
        <f t="shared" si="0"/>
        <v>14.455416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0.54138400000000075</v>
      </c>
      <c r="BB33">
        <f t="shared" si="0"/>
        <v>14.455416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0.54138400000000075</v>
      </c>
      <c r="BB34">
        <f t="shared" si="0"/>
        <v>14.455416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0.54138400000000075</v>
      </c>
      <c r="BB35">
        <f t="shared" si="0"/>
        <v>14.455416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0.54138400000000075</v>
      </c>
      <c r="BB36">
        <f t="shared" si="0"/>
        <v>14.455416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0.54138400000000075</v>
      </c>
      <c r="BB37">
        <f t="shared" si="0"/>
        <v>14.455416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0.54138400000000075</v>
      </c>
      <c r="BB38">
        <f t="shared" si="0"/>
        <v>14.455416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0.54138400000000075</v>
      </c>
      <c r="BB39">
        <f t="shared" si="0"/>
        <v>14.455416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0.54138400000000075</v>
      </c>
      <c r="BB40">
        <f t="shared" si="0"/>
        <v>14.455416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0.54138400000000075</v>
      </c>
      <c r="BB41">
        <f t="shared" si="0"/>
        <v>14.455416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0.54138400000000075</v>
      </c>
      <c r="BB42">
        <f t="shared" si="0"/>
        <v>14.455416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0.54138400000000075</v>
      </c>
      <c r="BB43">
        <f t="shared" si="0"/>
        <v>14.455416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0.54138400000000075</v>
      </c>
      <c r="BB44">
        <f t="shared" si="0"/>
        <v>14.455416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0.54138400000000075</v>
      </c>
      <c r="BB45">
        <f t="shared" si="0"/>
        <v>14.455416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0.54138400000000075</v>
      </c>
      <c r="BB46">
        <f t="shared" si="0"/>
        <v>14.455416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0.54138400000000075</v>
      </c>
      <c r="BB47">
        <f t="shared" si="0"/>
        <v>14.455416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0.54138400000000075</v>
      </c>
      <c r="BB48">
        <f t="shared" si="0"/>
        <v>14.455416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0.54138400000000075</v>
      </c>
      <c r="BB49">
        <f t="shared" si="0"/>
        <v>14.455416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0.54138400000000075</v>
      </c>
      <c r="BB50">
        <f t="shared" si="0"/>
        <v>14.455416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0.54138400000000075</v>
      </c>
      <c r="BB51">
        <f t="shared" si="0"/>
        <v>14.455416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0.54138400000000075</v>
      </c>
      <c r="BB52">
        <f t="shared" si="0"/>
        <v>14.455416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0.54138400000000075</v>
      </c>
      <c r="BB53">
        <f t="shared" si="0"/>
        <v>14.455416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0.54138400000000075</v>
      </c>
      <c r="BB54">
        <f t="shared" si="0"/>
        <v>14.455416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0.54138400000000075</v>
      </c>
      <c r="BB55">
        <f t="shared" si="0"/>
        <v>14.455416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0.54138400000000075</v>
      </c>
      <c r="BB56">
        <f t="shared" si="0"/>
        <v>14.455416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0.54138400000000075</v>
      </c>
      <c r="BB57">
        <f t="shared" si="0"/>
        <v>14.455416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13.153053999999999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0.47482499999999916</v>
      </c>
      <c r="BB58">
        <f t="shared" si="0"/>
        <v>12.678229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0.54138400000000075</v>
      </c>
      <c r="BB59">
        <f t="shared" si="0"/>
        <v>14.455416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0.54138400000000075</v>
      </c>
      <c r="BB60">
        <f t="shared" si="0"/>
        <v>14.455416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0.54138400000000075</v>
      </c>
      <c r="BB61">
        <f t="shared" si="0"/>
        <v>14.455416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0.54138400000000075</v>
      </c>
      <c r="BB62">
        <f t="shared" si="0"/>
        <v>14.455416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0.54138400000000075</v>
      </c>
      <c r="BB63">
        <f t="shared" si="0"/>
        <v>14.455416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0.54138400000000075</v>
      </c>
      <c r="BB64">
        <f t="shared" si="0"/>
        <v>14.455416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0.54138400000000075</v>
      </c>
      <c r="BB65">
        <f t="shared" si="0"/>
        <v>14.455416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0.54138400000000075</v>
      </c>
      <c r="BB66">
        <f t="shared" si="0"/>
        <v>14.455416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0.54138400000000075</v>
      </c>
      <c r="BB67">
        <f t="shared" si="0"/>
        <v>14.455416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0.54138400000000075</v>
      </c>
      <c r="BB68">
        <f t="shared" ref="BB68:BB99" si="1">SUM(B68:AZ68)-BA68</f>
        <v>14.455416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0.54138400000000075</v>
      </c>
      <c r="BB69">
        <f t="shared" si="1"/>
        <v>14.455416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0.54138400000000075</v>
      </c>
      <c r="BB70">
        <f t="shared" si="1"/>
        <v>14.455416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0.54138400000000075</v>
      </c>
      <c r="BB71">
        <f t="shared" si="1"/>
        <v>14.455416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0.54138400000000075</v>
      </c>
      <c r="BB72">
        <f t="shared" si="1"/>
        <v>14.455416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0.54138400000000075</v>
      </c>
      <c r="BB73">
        <f t="shared" si="1"/>
        <v>14.455416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0.54138400000000075</v>
      </c>
      <c r="BB74">
        <f t="shared" si="1"/>
        <v>14.455416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0.54138400000000075</v>
      </c>
      <c r="BB75">
        <f t="shared" si="1"/>
        <v>14.455416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0.54138400000000075</v>
      </c>
      <c r="BB76">
        <f t="shared" si="1"/>
        <v>14.455416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0.54138400000000075</v>
      </c>
      <c r="BB77">
        <f t="shared" si="1"/>
        <v>14.455416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0.54138400000000075</v>
      </c>
      <c r="BB78">
        <f t="shared" si="1"/>
        <v>14.455416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13.867749999999999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0.50062599999999868</v>
      </c>
      <c r="BB79">
        <f t="shared" si="1"/>
        <v>13.367124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0.54138400000000075</v>
      </c>
      <c r="BB80">
        <f t="shared" si="1"/>
        <v>14.455416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0.54138400000000075</v>
      </c>
      <c r="BB81">
        <f t="shared" si="1"/>
        <v>14.455416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0.54138400000000075</v>
      </c>
      <c r="BB82">
        <f t="shared" si="1"/>
        <v>14.455416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0.54138400000000075</v>
      </c>
      <c r="BB83">
        <f t="shared" si="1"/>
        <v>14.455416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0.54138400000000075</v>
      </c>
      <c r="BB84">
        <f t="shared" si="1"/>
        <v>14.455416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0.54138400000000075</v>
      </c>
      <c r="BB85">
        <f t="shared" si="1"/>
        <v>14.455416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0.54138400000000075</v>
      </c>
      <c r="BB86">
        <f t="shared" si="1"/>
        <v>14.455416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0.54138400000000075</v>
      </c>
      <c r="BB87">
        <f t="shared" si="1"/>
        <v>14.455416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0.54138400000000075</v>
      </c>
      <c r="BB88">
        <f t="shared" si="1"/>
        <v>14.455416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0.54138400000000075</v>
      </c>
      <c r="BB89">
        <f t="shared" si="1"/>
        <v>14.455416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0.54138400000000075</v>
      </c>
      <c r="BB90">
        <f t="shared" si="1"/>
        <v>14.455416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0.54138400000000075</v>
      </c>
      <c r="BB91">
        <f t="shared" si="1"/>
        <v>14.455416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0.54138400000000075</v>
      </c>
      <c r="BB92">
        <f t="shared" si="1"/>
        <v>14.455416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13.784068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0.49760500000000008</v>
      </c>
      <c r="BB93">
        <f t="shared" si="1"/>
        <v>13.286462999999999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0.54138400000000075</v>
      </c>
      <c r="BB94">
        <f t="shared" si="1"/>
        <v>14.455416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0.54138400000000075</v>
      </c>
      <c r="BB95">
        <f t="shared" si="1"/>
        <v>14.455416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0.54138400000000075</v>
      </c>
      <c r="BB96">
        <f t="shared" si="1"/>
        <v>14.455416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0.54138400000000075</v>
      </c>
      <c r="BB97">
        <f t="shared" si="1"/>
        <v>14.455416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0.54138400000000075</v>
      </c>
      <c r="BB98">
        <f t="shared" si="1"/>
        <v>14.455416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0.3475065804999995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1.2544978000000014E-2</v>
      </c>
      <c r="BB99">
        <f t="shared" si="1"/>
        <v>0.33496160249999946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140</v>
      </c>
      <c r="L3" s="206">
        <v>2.89</v>
      </c>
      <c r="M3" s="206">
        <v>29.74</v>
      </c>
      <c r="N3" s="206">
        <v>50.01</v>
      </c>
      <c r="O3" s="206">
        <v>70.63</v>
      </c>
      <c r="P3" s="206">
        <v>23.86</v>
      </c>
      <c r="Q3" s="206">
        <v>2.9</v>
      </c>
      <c r="R3" s="206">
        <v>4.26</v>
      </c>
      <c r="S3" s="206">
        <v>5.72</v>
      </c>
      <c r="T3" s="206">
        <v>0</v>
      </c>
      <c r="U3" s="206">
        <v>49.89</v>
      </c>
      <c r="V3" s="206">
        <v>0</v>
      </c>
      <c r="W3" s="206">
        <v>4.82</v>
      </c>
      <c r="X3" s="206">
        <v>41.63</v>
      </c>
      <c r="Y3" s="206">
        <v>0</v>
      </c>
      <c r="Z3" s="206">
        <v>53.01</v>
      </c>
      <c r="AA3" s="206">
        <v>19.28</v>
      </c>
      <c r="AB3" s="206">
        <v>0</v>
      </c>
      <c r="AC3" s="206">
        <v>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81.17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140</v>
      </c>
      <c r="L4" s="206">
        <v>2.89</v>
      </c>
      <c r="M4" s="206">
        <v>29.74</v>
      </c>
      <c r="N4" s="206">
        <v>50.01</v>
      </c>
      <c r="O4" s="206">
        <v>70.63</v>
      </c>
      <c r="P4" s="206">
        <v>23.86</v>
      </c>
      <c r="Q4" s="206">
        <v>2.9</v>
      </c>
      <c r="R4" s="206">
        <v>4.26</v>
      </c>
      <c r="S4" s="206">
        <v>5.72</v>
      </c>
      <c r="T4" s="206">
        <v>0</v>
      </c>
      <c r="U4" s="206">
        <v>49.89</v>
      </c>
      <c r="V4" s="206">
        <v>0</v>
      </c>
      <c r="W4" s="206">
        <v>4.82</v>
      </c>
      <c r="X4" s="206">
        <v>41.63</v>
      </c>
      <c r="Y4" s="206">
        <v>0</v>
      </c>
      <c r="Z4" s="206">
        <v>53.01</v>
      </c>
      <c r="AA4" s="206">
        <v>19.28</v>
      </c>
      <c r="AB4" s="206">
        <v>0</v>
      </c>
      <c r="AC4" s="206">
        <v>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81.17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140</v>
      </c>
      <c r="L5" s="206">
        <v>2.89</v>
      </c>
      <c r="M5" s="206">
        <v>29.74</v>
      </c>
      <c r="N5" s="206">
        <v>50.01</v>
      </c>
      <c r="O5" s="206">
        <v>70.63</v>
      </c>
      <c r="P5" s="206">
        <v>23.86</v>
      </c>
      <c r="Q5" s="206">
        <v>2.9</v>
      </c>
      <c r="R5" s="206">
        <v>4.26</v>
      </c>
      <c r="S5" s="206">
        <v>5.72</v>
      </c>
      <c r="T5" s="206">
        <v>0</v>
      </c>
      <c r="U5" s="206">
        <v>49.89</v>
      </c>
      <c r="V5" s="206">
        <v>0</v>
      </c>
      <c r="W5" s="206">
        <v>4.82</v>
      </c>
      <c r="X5" s="206">
        <v>25.74</v>
      </c>
      <c r="Y5" s="206">
        <v>0</v>
      </c>
      <c r="Z5" s="206">
        <v>53.01</v>
      </c>
      <c r="AA5" s="206">
        <v>19.28</v>
      </c>
      <c r="AB5" s="206">
        <v>0</v>
      </c>
      <c r="AC5" s="206">
        <v>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81.17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140</v>
      </c>
      <c r="L6" s="206">
        <v>2.89</v>
      </c>
      <c r="M6" s="206">
        <v>29.74</v>
      </c>
      <c r="N6" s="206">
        <v>50.01</v>
      </c>
      <c r="O6" s="206">
        <v>70.63</v>
      </c>
      <c r="P6" s="206">
        <v>23.86</v>
      </c>
      <c r="Q6" s="206">
        <v>2.9</v>
      </c>
      <c r="R6" s="206">
        <v>4.26</v>
      </c>
      <c r="S6" s="206">
        <v>5.72</v>
      </c>
      <c r="T6" s="206">
        <v>0</v>
      </c>
      <c r="U6" s="206">
        <v>49.89</v>
      </c>
      <c r="V6" s="206">
        <v>0</v>
      </c>
      <c r="W6" s="206">
        <v>4.82</v>
      </c>
      <c r="X6" s="206">
        <v>18.399999999999999</v>
      </c>
      <c r="Y6" s="206">
        <v>0</v>
      </c>
      <c r="Z6" s="206">
        <v>53.01</v>
      </c>
      <c r="AA6" s="206">
        <v>19.28</v>
      </c>
      <c r="AB6" s="206">
        <v>0</v>
      </c>
      <c r="AC6" s="206">
        <v>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81.17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140</v>
      </c>
      <c r="L7" s="206">
        <v>2.89</v>
      </c>
      <c r="M7" s="206">
        <v>29.74</v>
      </c>
      <c r="N7" s="206">
        <v>50.01</v>
      </c>
      <c r="O7" s="206">
        <v>70.63</v>
      </c>
      <c r="P7" s="206">
        <v>23.86</v>
      </c>
      <c r="Q7" s="206">
        <v>2.9</v>
      </c>
      <c r="R7" s="206">
        <v>4.26</v>
      </c>
      <c r="S7" s="206">
        <v>5.72</v>
      </c>
      <c r="T7" s="206">
        <v>0</v>
      </c>
      <c r="U7" s="206">
        <v>49.89</v>
      </c>
      <c r="V7" s="206">
        <v>0</v>
      </c>
      <c r="W7" s="206">
        <v>4.82</v>
      </c>
      <c r="X7" s="206">
        <v>14.46</v>
      </c>
      <c r="Y7" s="206">
        <v>0</v>
      </c>
      <c r="Z7" s="206">
        <v>53.01</v>
      </c>
      <c r="AA7" s="206">
        <v>19.28</v>
      </c>
      <c r="AB7" s="206">
        <v>0</v>
      </c>
      <c r="AC7" s="206">
        <v>8.35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83.47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140</v>
      </c>
      <c r="L8" s="206">
        <v>2.89</v>
      </c>
      <c r="M8" s="206">
        <v>29.74</v>
      </c>
      <c r="N8" s="206">
        <v>50.01</v>
      </c>
      <c r="O8" s="206">
        <v>70.63</v>
      </c>
      <c r="P8" s="206">
        <v>23.86</v>
      </c>
      <c r="Q8" s="206">
        <v>2.9</v>
      </c>
      <c r="R8" s="206">
        <v>4.26</v>
      </c>
      <c r="S8" s="206">
        <v>5.72</v>
      </c>
      <c r="T8" s="206">
        <v>0</v>
      </c>
      <c r="U8" s="206">
        <v>49.89</v>
      </c>
      <c r="V8" s="206">
        <v>0</v>
      </c>
      <c r="W8" s="206">
        <v>4.82</v>
      </c>
      <c r="X8" s="206">
        <v>14.46</v>
      </c>
      <c r="Y8" s="206">
        <v>0</v>
      </c>
      <c r="Z8" s="206">
        <v>53.01</v>
      </c>
      <c r="AA8" s="206">
        <v>19.28</v>
      </c>
      <c r="AB8" s="206">
        <v>0</v>
      </c>
      <c r="AC8" s="206">
        <v>8.35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83.47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140</v>
      </c>
      <c r="L9" s="206">
        <v>2.89</v>
      </c>
      <c r="M9" s="206">
        <v>29.74</v>
      </c>
      <c r="N9" s="206">
        <v>50.01</v>
      </c>
      <c r="O9" s="206">
        <v>70.63</v>
      </c>
      <c r="P9" s="206">
        <v>23.85</v>
      </c>
      <c r="Q9" s="206">
        <v>2.9</v>
      </c>
      <c r="R9" s="206">
        <v>4.26</v>
      </c>
      <c r="S9" s="206">
        <v>5.72</v>
      </c>
      <c r="T9" s="206">
        <v>0</v>
      </c>
      <c r="U9" s="206">
        <v>49.89</v>
      </c>
      <c r="V9" s="206">
        <v>0</v>
      </c>
      <c r="W9" s="206">
        <v>4.82</v>
      </c>
      <c r="X9" s="206">
        <v>14.46</v>
      </c>
      <c r="Y9" s="206">
        <v>0</v>
      </c>
      <c r="Z9" s="206">
        <v>53.01</v>
      </c>
      <c r="AA9" s="206">
        <v>19.28</v>
      </c>
      <c r="AB9" s="206">
        <v>0</v>
      </c>
      <c r="AC9" s="206">
        <v>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83.47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140</v>
      </c>
      <c r="L10" s="206">
        <v>2.89</v>
      </c>
      <c r="M10" s="206">
        <v>29.74</v>
      </c>
      <c r="N10" s="206">
        <v>50.01</v>
      </c>
      <c r="O10" s="206">
        <v>70.63</v>
      </c>
      <c r="P10" s="206">
        <v>23.85</v>
      </c>
      <c r="Q10" s="206">
        <v>2.9</v>
      </c>
      <c r="R10" s="206">
        <v>4.26</v>
      </c>
      <c r="S10" s="206">
        <v>5.72</v>
      </c>
      <c r="T10" s="206">
        <v>0</v>
      </c>
      <c r="U10" s="206">
        <v>49.89</v>
      </c>
      <c r="V10" s="206">
        <v>0</v>
      </c>
      <c r="W10" s="206">
        <v>4.82</v>
      </c>
      <c r="X10" s="206">
        <v>41.63</v>
      </c>
      <c r="Y10" s="206">
        <v>0</v>
      </c>
      <c r="Z10" s="206">
        <v>53.01</v>
      </c>
      <c r="AA10" s="206">
        <v>19.28</v>
      </c>
      <c r="AB10" s="206">
        <v>0</v>
      </c>
      <c r="AC10" s="206">
        <v>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83.47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140</v>
      </c>
      <c r="L11" s="206">
        <v>2.89</v>
      </c>
      <c r="M11" s="206">
        <v>29.74</v>
      </c>
      <c r="N11" s="206">
        <v>50.01</v>
      </c>
      <c r="O11" s="206">
        <v>70.63</v>
      </c>
      <c r="P11" s="206">
        <v>23.85</v>
      </c>
      <c r="Q11" s="206">
        <v>2.9</v>
      </c>
      <c r="R11" s="206">
        <v>4.4800000000000004</v>
      </c>
      <c r="S11" s="206">
        <v>5.72</v>
      </c>
      <c r="T11" s="206">
        <v>0</v>
      </c>
      <c r="U11" s="206">
        <v>49.89</v>
      </c>
      <c r="V11" s="206">
        <v>0</v>
      </c>
      <c r="W11" s="206">
        <v>4.82</v>
      </c>
      <c r="X11" s="206">
        <v>41.63</v>
      </c>
      <c r="Y11" s="206">
        <v>0</v>
      </c>
      <c r="Z11" s="206">
        <v>53.01</v>
      </c>
      <c r="AA11" s="206">
        <v>19.28</v>
      </c>
      <c r="AB11" s="206">
        <v>0</v>
      </c>
      <c r="AC11" s="206">
        <v>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83.47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140</v>
      </c>
      <c r="L12" s="206">
        <v>2.89</v>
      </c>
      <c r="M12" s="206">
        <v>29.74</v>
      </c>
      <c r="N12" s="206">
        <v>50.01</v>
      </c>
      <c r="O12" s="206">
        <v>70.63</v>
      </c>
      <c r="P12" s="206">
        <v>23.85</v>
      </c>
      <c r="Q12" s="206">
        <v>2.9</v>
      </c>
      <c r="R12" s="206">
        <v>4.4800000000000004</v>
      </c>
      <c r="S12" s="206">
        <v>5.72</v>
      </c>
      <c r="T12" s="206">
        <v>0</v>
      </c>
      <c r="U12" s="206">
        <v>49.89</v>
      </c>
      <c r="V12" s="206">
        <v>0</v>
      </c>
      <c r="W12" s="206">
        <v>19.64</v>
      </c>
      <c r="X12" s="206">
        <v>41.63</v>
      </c>
      <c r="Y12" s="206">
        <v>0</v>
      </c>
      <c r="Z12" s="206">
        <v>53.01</v>
      </c>
      <c r="AA12" s="206">
        <v>19.28</v>
      </c>
      <c r="AB12" s="206">
        <v>0</v>
      </c>
      <c r="AC12" s="206">
        <v>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83.47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140</v>
      </c>
      <c r="L13" s="206">
        <v>2.89</v>
      </c>
      <c r="M13" s="206">
        <v>29.74</v>
      </c>
      <c r="N13" s="206">
        <v>50.01</v>
      </c>
      <c r="O13" s="206">
        <v>70.63</v>
      </c>
      <c r="P13" s="206">
        <v>23.85</v>
      </c>
      <c r="Q13" s="206">
        <v>2.9</v>
      </c>
      <c r="R13" s="206">
        <v>4.4800000000000004</v>
      </c>
      <c r="S13" s="206">
        <v>5.72</v>
      </c>
      <c r="T13" s="206">
        <v>0</v>
      </c>
      <c r="U13" s="206">
        <v>49.89</v>
      </c>
      <c r="V13" s="206">
        <v>0</v>
      </c>
      <c r="W13" s="206">
        <v>19.64</v>
      </c>
      <c r="X13" s="206">
        <v>41.63</v>
      </c>
      <c r="Y13" s="206">
        <v>0</v>
      </c>
      <c r="Z13" s="206">
        <v>53.01</v>
      </c>
      <c r="AA13" s="206">
        <v>19.28</v>
      </c>
      <c r="AB13" s="206">
        <v>0</v>
      </c>
      <c r="AC13" s="206">
        <v>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83.47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140</v>
      </c>
      <c r="L14" s="206">
        <v>2.89</v>
      </c>
      <c r="M14" s="206">
        <v>29.74</v>
      </c>
      <c r="N14" s="206">
        <v>50.01</v>
      </c>
      <c r="O14" s="206">
        <v>70.63</v>
      </c>
      <c r="P14" s="206">
        <v>23.85</v>
      </c>
      <c r="Q14" s="206">
        <v>2.9</v>
      </c>
      <c r="R14" s="206">
        <v>4.4800000000000004</v>
      </c>
      <c r="S14" s="206">
        <v>5.72</v>
      </c>
      <c r="T14" s="206">
        <v>0</v>
      </c>
      <c r="U14" s="206">
        <v>49.89</v>
      </c>
      <c r="V14" s="206">
        <v>0</v>
      </c>
      <c r="W14" s="206">
        <v>19.64</v>
      </c>
      <c r="X14" s="206">
        <v>41.63</v>
      </c>
      <c r="Y14" s="206">
        <v>0</v>
      </c>
      <c r="Z14" s="206">
        <v>53.01</v>
      </c>
      <c r="AA14" s="206">
        <v>19.28</v>
      </c>
      <c r="AB14" s="206">
        <v>0</v>
      </c>
      <c r="AC14" s="206">
        <v>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83.47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140</v>
      </c>
      <c r="L15" s="206">
        <v>2.89</v>
      </c>
      <c r="M15" s="206">
        <v>29.74</v>
      </c>
      <c r="N15" s="206">
        <v>50.01</v>
      </c>
      <c r="O15" s="206">
        <v>70.63</v>
      </c>
      <c r="P15" s="206">
        <v>23.85</v>
      </c>
      <c r="Q15" s="206">
        <v>2.9</v>
      </c>
      <c r="R15" s="206">
        <v>4.4800000000000004</v>
      </c>
      <c r="S15" s="206">
        <v>5.72</v>
      </c>
      <c r="T15" s="206">
        <v>0</v>
      </c>
      <c r="U15" s="206">
        <v>49.89</v>
      </c>
      <c r="V15" s="206">
        <v>0</v>
      </c>
      <c r="W15" s="206">
        <v>19.64</v>
      </c>
      <c r="X15" s="206">
        <v>41.63</v>
      </c>
      <c r="Y15" s="206">
        <v>0</v>
      </c>
      <c r="Z15" s="206">
        <v>53.01</v>
      </c>
      <c r="AA15" s="206">
        <v>19.28</v>
      </c>
      <c r="AB15" s="206">
        <v>0</v>
      </c>
      <c r="AC15" s="206">
        <v>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83.47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140</v>
      </c>
      <c r="L16" s="206">
        <v>2.89</v>
      </c>
      <c r="M16" s="206">
        <v>29.74</v>
      </c>
      <c r="N16" s="206">
        <v>50.01</v>
      </c>
      <c r="O16" s="206">
        <v>70.63</v>
      </c>
      <c r="P16" s="206">
        <v>23.85</v>
      </c>
      <c r="Q16" s="206">
        <v>2.9</v>
      </c>
      <c r="R16" s="206">
        <v>4.4800000000000004</v>
      </c>
      <c r="S16" s="206">
        <v>5.72</v>
      </c>
      <c r="T16" s="206">
        <v>0</v>
      </c>
      <c r="U16" s="206">
        <v>49.89</v>
      </c>
      <c r="V16" s="206">
        <v>0</v>
      </c>
      <c r="W16" s="206">
        <v>19.64</v>
      </c>
      <c r="X16" s="206">
        <v>41.63</v>
      </c>
      <c r="Y16" s="206">
        <v>0</v>
      </c>
      <c r="Z16" s="206">
        <v>53.01</v>
      </c>
      <c r="AA16" s="206">
        <v>19.28</v>
      </c>
      <c r="AB16" s="206">
        <v>0</v>
      </c>
      <c r="AC16" s="206">
        <v>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83.47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140</v>
      </c>
      <c r="L17" s="206">
        <v>2.89</v>
      </c>
      <c r="M17" s="206">
        <v>29.74</v>
      </c>
      <c r="N17" s="206">
        <v>50.01</v>
      </c>
      <c r="O17" s="206">
        <v>70.63</v>
      </c>
      <c r="P17" s="206">
        <v>26</v>
      </c>
      <c r="Q17" s="206">
        <v>2.9</v>
      </c>
      <c r="R17" s="206">
        <v>4.4800000000000004</v>
      </c>
      <c r="S17" s="206">
        <v>5.72</v>
      </c>
      <c r="T17" s="206">
        <v>0</v>
      </c>
      <c r="U17" s="206">
        <v>49.89</v>
      </c>
      <c r="V17" s="206">
        <v>0</v>
      </c>
      <c r="W17" s="206">
        <v>19.64</v>
      </c>
      <c r="X17" s="206">
        <v>41.63</v>
      </c>
      <c r="Y17" s="206">
        <v>0</v>
      </c>
      <c r="Z17" s="206">
        <v>53.01</v>
      </c>
      <c r="AA17" s="206">
        <v>19.28</v>
      </c>
      <c r="AB17" s="206">
        <v>0</v>
      </c>
      <c r="AC17" s="206">
        <v>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83.47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140</v>
      </c>
      <c r="L18" s="206">
        <v>2.89</v>
      </c>
      <c r="M18" s="206">
        <v>29.74</v>
      </c>
      <c r="N18" s="206">
        <v>50.01</v>
      </c>
      <c r="O18" s="206">
        <v>70.63</v>
      </c>
      <c r="P18" s="206">
        <v>26</v>
      </c>
      <c r="Q18" s="206">
        <v>2.9</v>
      </c>
      <c r="R18" s="206">
        <v>4.4800000000000004</v>
      </c>
      <c r="S18" s="206">
        <v>5.72</v>
      </c>
      <c r="T18" s="206">
        <v>0</v>
      </c>
      <c r="U18" s="206">
        <v>49.89</v>
      </c>
      <c r="V18" s="206">
        <v>0</v>
      </c>
      <c r="W18" s="206">
        <v>19.64</v>
      </c>
      <c r="X18" s="206">
        <v>41.63</v>
      </c>
      <c r="Y18" s="206">
        <v>0</v>
      </c>
      <c r="Z18" s="206">
        <v>53.01</v>
      </c>
      <c r="AA18" s="206">
        <v>19.28</v>
      </c>
      <c r="AB18" s="206">
        <v>0</v>
      </c>
      <c r="AC18" s="206">
        <v>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83.47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140</v>
      </c>
      <c r="L19" s="206">
        <v>2.89</v>
      </c>
      <c r="M19" s="206">
        <v>29.74</v>
      </c>
      <c r="N19" s="206">
        <v>50.01</v>
      </c>
      <c r="O19" s="206">
        <v>70.63</v>
      </c>
      <c r="P19" s="206">
        <v>26</v>
      </c>
      <c r="Q19" s="206">
        <v>2.9</v>
      </c>
      <c r="R19" s="206">
        <v>4.4800000000000004</v>
      </c>
      <c r="S19" s="206">
        <v>5.72</v>
      </c>
      <c r="T19" s="206">
        <v>0</v>
      </c>
      <c r="U19" s="206">
        <v>49.89</v>
      </c>
      <c r="V19" s="206">
        <v>0</v>
      </c>
      <c r="W19" s="206">
        <v>19.64</v>
      </c>
      <c r="X19" s="206">
        <v>41.63</v>
      </c>
      <c r="Y19" s="206">
        <v>0</v>
      </c>
      <c r="Z19" s="206">
        <v>53.01</v>
      </c>
      <c r="AA19" s="206">
        <v>19.28</v>
      </c>
      <c r="AB19" s="206">
        <v>0</v>
      </c>
      <c r="AC19" s="206">
        <v>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83.47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140</v>
      </c>
      <c r="L20" s="206">
        <v>2.89</v>
      </c>
      <c r="M20" s="206">
        <v>29.74</v>
      </c>
      <c r="N20" s="206">
        <v>50.01</v>
      </c>
      <c r="O20" s="206">
        <v>70.63</v>
      </c>
      <c r="P20" s="206">
        <v>26</v>
      </c>
      <c r="Q20" s="206">
        <v>2.9</v>
      </c>
      <c r="R20" s="206">
        <v>4.26</v>
      </c>
      <c r="S20" s="206">
        <v>5.72</v>
      </c>
      <c r="T20" s="206">
        <v>0</v>
      </c>
      <c r="U20" s="206">
        <v>49.89</v>
      </c>
      <c r="V20" s="206">
        <v>0</v>
      </c>
      <c r="W20" s="206">
        <v>19.64</v>
      </c>
      <c r="X20" s="206">
        <v>41.63</v>
      </c>
      <c r="Y20" s="206">
        <v>0</v>
      </c>
      <c r="Z20" s="206">
        <v>53.01</v>
      </c>
      <c r="AA20" s="206">
        <v>19.28</v>
      </c>
      <c r="AB20" s="206">
        <v>0</v>
      </c>
      <c r="AC20" s="206">
        <v>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83.47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140</v>
      </c>
      <c r="L21" s="206">
        <v>2.89</v>
      </c>
      <c r="M21" s="206">
        <v>29.74</v>
      </c>
      <c r="N21" s="206">
        <v>50.01</v>
      </c>
      <c r="O21" s="206">
        <v>70.63</v>
      </c>
      <c r="P21" s="206">
        <v>26</v>
      </c>
      <c r="Q21" s="206">
        <v>2.9</v>
      </c>
      <c r="R21" s="206">
        <v>4.26</v>
      </c>
      <c r="S21" s="206">
        <v>5.72</v>
      </c>
      <c r="T21" s="206">
        <v>0</v>
      </c>
      <c r="U21" s="206">
        <v>49.89</v>
      </c>
      <c r="V21" s="206">
        <v>0</v>
      </c>
      <c r="W21" s="206">
        <v>19.64</v>
      </c>
      <c r="X21" s="206">
        <v>41.63</v>
      </c>
      <c r="Y21" s="206">
        <v>0</v>
      </c>
      <c r="Z21" s="206">
        <v>53.01</v>
      </c>
      <c r="AA21" s="206">
        <v>19.28</v>
      </c>
      <c r="AB21" s="206">
        <v>0</v>
      </c>
      <c r="AC21" s="206">
        <v>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83.47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140</v>
      </c>
      <c r="L22" s="206">
        <v>2.89</v>
      </c>
      <c r="M22" s="206">
        <v>29.74</v>
      </c>
      <c r="N22" s="206">
        <v>50.01</v>
      </c>
      <c r="O22" s="206">
        <v>70.63</v>
      </c>
      <c r="P22" s="206">
        <v>26</v>
      </c>
      <c r="Q22" s="206">
        <v>2.9</v>
      </c>
      <c r="R22" s="206">
        <v>4.26</v>
      </c>
      <c r="S22" s="206">
        <v>5.72</v>
      </c>
      <c r="T22" s="206">
        <v>0</v>
      </c>
      <c r="U22" s="206">
        <v>49.89</v>
      </c>
      <c r="V22" s="206">
        <v>0</v>
      </c>
      <c r="W22" s="206">
        <v>19.64</v>
      </c>
      <c r="X22" s="206">
        <v>41.63</v>
      </c>
      <c r="Y22" s="206">
        <v>0</v>
      </c>
      <c r="Z22" s="206">
        <v>53.01</v>
      </c>
      <c r="AA22" s="206">
        <v>19.28</v>
      </c>
      <c r="AB22" s="206">
        <v>0</v>
      </c>
      <c r="AC22" s="206">
        <v>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83.47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140</v>
      </c>
      <c r="L23" s="206">
        <v>2.89</v>
      </c>
      <c r="M23" s="206">
        <v>29.74</v>
      </c>
      <c r="N23" s="206">
        <v>50.01</v>
      </c>
      <c r="O23" s="206">
        <v>70.63</v>
      </c>
      <c r="P23" s="206">
        <v>26.9</v>
      </c>
      <c r="Q23" s="206">
        <v>2.9</v>
      </c>
      <c r="R23" s="206">
        <v>4.26</v>
      </c>
      <c r="S23" s="206">
        <v>5.47</v>
      </c>
      <c r="T23" s="206">
        <v>0</v>
      </c>
      <c r="U23" s="206">
        <v>49.89</v>
      </c>
      <c r="V23" s="206">
        <v>0</v>
      </c>
      <c r="W23" s="206">
        <v>19.64</v>
      </c>
      <c r="X23" s="206">
        <v>41.63</v>
      </c>
      <c r="Y23" s="206">
        <v>0</v>
      </c>
      <c r="Z23" s="206">
        <v>53.01</v>
      </c>
      <c r="AA23" s="206">
        <v>19.28</v>
      </c>
      <c r="AB23" s="206">
        <v>0</v>
      </c>
      <c r="AC23" s="206">
        <v>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83.47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140</v>
      </c>
      <c r="L24" s="206">
        <v>2.89</v>
      </c>
      <c r="M24" s="206">
        <v>29.74</v>
      </c>
      <c r="N24" s="206">
        <v>50.01</v>
      </c>
      <c r="O24" s="206">
        <v>77.05</v>
      </c>
      <c r="P24" s="206">
        <v>26.9</v>
      </c>
      <c r="Q24" s="206">
        <v>2.9</v>
      </c>
      <c r="R24" s="206">
        <v>4.26</v>
      </c>
      <c r="S24" s="206">
        <v>5.47</v>
      </c>
      <c r="T24" s="206">
        <v>0</v>
      </c>
      <c r="U24" s="206">
        <v>49.89</v>
      </c>
      <c r="V24" s="206">
        <v>0</v>
      </c>
      <c r="W24" s="206">
        <v>19.64</v>
      </c>
      <c r="X24" s="206">
        <v>41.63</v>
      </c>
      <c r="Y24" s="206">
        <v>0</v>
      </c>
      <c r="Z24" s="206">
        <v>53.01</v>
      </c>
      <c r="AA24" s="206">
        <v>19.28</v>
      </c>
      <c r="AB24" s="206">
        <v>0</v>
      </c>
      <c r="AC24" s="206">
        <v>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83.47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140</v>
      </c>
      <c r="L25" s="206">
        <v>2.89</v>
      </c>
      <c r="M25" s="206">
        <v>29.74</v>
      </c>
      <c r="N25" s="206">
        <v>50.01</v>
      </c>
      <c r="O25" s="206">
        <v>77.05</v>
      </c>
      <c r="P25" s="206">
        <v>26.9</v>
      </c>
      <c r="Q25" s="206">
        <v>2.9</v>
      </c>
      <c r="R25" s="206">
        <v>4.26</v>
      </c>
      <c r="S25" s="206">
        <v>5.47</v>
      </c>
      <c r="T25" s="206">
        <v>0</v>
      </c>
      <c r="U25" s="206">
        <v>49.89</v>
      </c>
      <c r="V25" s="206">
        <v>0</v>
      </c>
      <c r="W25" s="206">
        <v>19.64</v>
      </c>
      <c r="X25" s="206">
        <v>41.63</v>
      </c>
      <c r="Y25" s="206">
        <v>0</v>
      </c>
      <c r="Z25" s="206">
        <v>53.01</v>
      </c>
      <c r="AA25" s="206">
        <v>19.28</v>
      </c>
      <c r="AB25" s="206">
        <v>0</v>
      </c>
      <c r="AC25" s="206">
        <v>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83.47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140</v>
      </c>
      <c r="L26" s="206">
        <v>2.89</v>
      </c>
      <c r="M26" s="206">
        <v>29.74</v>
      </c>
      <c r="N26" s="206">
        <v>70.010000000000005</v>
      </c>
      <c r="O26" s="206">
        <v>77.05</v>
      </c>
      <c r="P26" s="206">
        <v>26.9</v>
      </c>
      <c r="Q26" s="206">
        <v>2.9</v>
      </c>
      <c r="R26" s="206">
        <v>4.26</v>
      </c>
      <c r="S26" s="206">
        <v>5.47</v>
      </c>
      <c r="T26" s="206">
        <v>0</v>
      </c>
      <c r="U26" s="206">
        <v>49.89</v>
      </c>
      <c r="V26" s="206">
        <v>0</v>
      </c>
      <c r="W26" s="206">
        <v>19.64</v>
      </c>
      <c r="X26" s="206">
        <v>41.63</v>
      </c>
      <c r="Y26" s="206">
        <v>0</v>
      </c>
      <c r="Z26" s="206">
        <v>53.01</v>
      </c>
      <c r="AA26" s="206">
        <v>19.28</v>
      </c>
      <c r="AB26" s="206">
        <v>0</v>
      </c>
      <c r="AC26" s="206">
        <v>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83.47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230.28</v>
      </c>
      <c r="L27" s="206">
        <v>5.78</v>
      </c>
      <c r="M27" s="206">
        <v>29.74</v>
      </c>
      <c r="N27" s="206">
        <v>58.73</v>
      </c>
      <c r="O27" s="206">
        <v>77.05</v>
      </c>
      <c r="P27" s="206">
        <v>26.9</v>
      </c>
      <c r="Q27" s="206">
        <v>5.79</v>
      </c>
      <c r="R27" s="206">
        <v>8.9700000000000006</v>
      </c>
      <c r="S27" s="206">
        <v>11.58</v>
      </c>
      <c r="T27" s="206">
        <v>0</v>
      </c>
      <c r="U27" s="206">
        <v>49.89</v>
      </c>
      <c r="V27" s="206">
        <v>6.82</v>
      </c>
      <c r="W27" s="206">
        <v>19.649999999999999</v>
      </c>
      <c r="X27" s="206">
        <v>41.63</v>
      </c>
      <c r="Y27" s="206">
        <v>0</v>
      </c>
      <c r="Z27" s="206">
        <v>117.82</v>
      </c>
      <c r="AA27" s="206">
        <v>38.19</v>
      </c>
      <c r="AB27" s="206">
        <v>0</v>
      </c>
      <c r="AC27" s="206">
        <v>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83.47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246.93</v>
      </c>
      <c r="L28" s="206">
        <v>5.78</v>
      </c>
      <c r="M28" s="206">
        <v>29.74</v>
      </c>
      <c r="N28" s="206">
        <v>50.01</v>
      </c>
      <c r="O28" s="206">
        <v>77.05</v>
      </c>
      <c r="P28" s="206">
        <v>26.9</v>
      </c>
      <c r="Q28" s="206">
        <v>5.79</v>
      </c>
      <c r="R28" s="206">
        <v>8.98</v>
      </c>
      <c r="S28" s="206">
        <v>11.16</v>
      </c>
      <c r="T28" s="206">
        <v>0</v>
      </c>
      <c r="U28" s="206">
        <v>49.89</v>
      </c>
      <c r="V28" s="206">
        <v>6.48</v>
      </c>
      <c r="W28" s="206">
        <v>19.64</v>
      </c>
      <c r="X28" s="206">
        <v>33.729999999999997</v>
      </c>
      <c r="Y28" s="206">
        <v>0</v>
      </c>
      <c r="Z28" s="206">
        <v>117.82</v>
      </c>
      <c r="AA28" s="206">
        <v>38.19</v>
      </c>
      <c r="AB28" s="206">
        <v>0</v>
      </c>
      <c r="AC28" s="206">
        <v>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83.47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0.84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246.93</v>
      </c>
      <c r="L29" s="206">
        <v>5.78</v>
      </c>
      <c r="M29" s="206">
        <v>29.74</v>
      </c>
      <c r="N29" s="206">
        <v>50.01</v>
      </c>
      <c r="O29" s="206">
        <v>77.05</v>
      </c>
      <c r="P29" s="206">
        <v>26.9</v>
      </c>
      <c r="Q29" s="206">
        <v>5.79</v>
      </c>
      <c r="R29" s="206">
        <v>8.98</v>
      </c>
      <c r="S29" s="206">
        <v>11.16</v>
      </c>
      <c r="T29" s="206">
        <v>0</v>
      </c>
      <c r="U29" s="206">
        <v>49.89</v>
      </c>
      <c r="V29" s="206">
        <v>4.45</v>
      </c>
      <c r="W29" s="206">
        <v>19.64</v>
      </c>
      <c r="X29" s="206">
        <v>39.61</v>
      </c>
      <c r="Y29" s="206">
        <v>0</v>
      </c>
      <c r="Z29" s="206">
        <v>117.82</v>
      </c>
      <c r="AA29" s="206">
        <v>38.19</v>
      </c>
      <c r="AB29" s="206">
        <v>0</v>
      </c>
      <c r="AC29" s="206">
        <v>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83.47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2.82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246.93</v>
      </c>
      <c r="L30" s="206">
        <v>5.78</v>
      </c>
      <c r="M30" s="206">
        <v>29.74</v>
      </c>
      <c r="N30" s="206">
        <v>58.73</v>
      </c>
      <c r="O30" s="206">
        <v>77.05</v>
      </c>
      <c r="P30" s="206">
        <v>26.9</v>
      </c>
      <c r="Q30" s="206">
        <v>5.79</v>
      </c>
      <c r="R30" s="206">
        <v>8.98</v>
      </c>
      <c r="S30" s="206">
        <v>11.16</v>
      </c>
      <c r="T30" s="206">
        <v>0</v>
      </c>
      <c r="U30" s="206">
        <v>49.89</v>
      </c>
      <c r="V30" s="206">
        <v>4.1399999999999997</v>
      </c>
      <c r="W30" s="206">
        <v>19.64</v>
      </c>
      <c r="X30" s="206">
        <v>41.63</v>
      </c>
      <c r="Y30" s="206">
        <v>0</v>
      </c>
      <c r="Z30" s="206">
        <v>117.82</v>
      </c>
      <c r="AA30" s="206">
        <v>38.19</v>
      </c>
      <c r="AB30" s="206">
        <v>0</v>
      </c>
      <c r="AC30" s="206">
        <v>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83.47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8.06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246.93</v>
      </c>
      <c r="L31" s="206">
        <v>5.78</v>
      </c>
      <c r="M31" s="206">
        <v>29.74</v>
      </c>
      <c r="N31" s="206">
        <v>58.73</v>
      </c>
      <c r="O31" s="206">
        <v>77.05</v>
      </c>
      <c r="P31" s="206">
        <v>26.9</v>
      </c>
      <c r="Q31" s="206">
        <v>5.79</v>
      </c>
      <c r="R31" s="206">
        <v>8.98</v>
      </c>
      <c r="S31" s="206">
        <v>11.16</v>
      </c>
      <c r="T31" s="206">
        <v>0</v>
      </c>
      <c r="U31" s="206">
        <v>49.89</v>
      </c>
      <c r="V31" s="206">
        <v>6.39</v>
      </c>
      <c r="W31" s="206">
        <v>19.64</v>
      </c>
      <c r="X31" s="206">
        <v>41.63</v>
      </c>
      <c r="Y31" s="206">
        <v>0</v>
      </c>
      <c r="Z31" s="206">
        <v>117.82</v>
      </c>
      <c r="AA31" s="206">
        <v>38.19</v>
      </c>
      <c r="AB31" s="206">
        <v>0</v>
      </c>
      <c r="AC31" s="206">
        <v>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83.47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246.93</v>
      </c>
      <c r="L32" s="206">
        <v>5.78</v>
      </c>
      <c r="M32" s="206">
        <v>52.03</v>
      </c>
      <c r="N32" s="206">
        <v>58.73</v>
      </c>
      <c r="O32" s="206">
        <v>77.05</v>
      </c>
      <c r="P32" s="206">
        <v>26.9</v>
      </c>
      <c r="Q32" s="206">
        <v>5.79</v>
      </c>
      <c r="R32" s="206">
        <v>8.98</v>
      </c>
      <c r="S32" s="206">
        <v>11.16</v>
      </c>
      <c r="T32" s="206">
        <v>0</v>
      </c>
      <c r="U32" s="206">
        <v>49.89</v>
      </c>
      <c r="V32" s="206">
        <v>6.39</v>
      </c>
      <c r="W32" s="206">
        <v>19.64</v>
      </c>
      <c r="X32" s="206">
        <v>41.63</v>
      </c>
      <c r="Y32" s="206">
        <v>0</v>
      </c>
      <c r="Z32" s="206">
        <v>117.82</v>
      </c>
      <c r="AA32" s="206">
        <v>38.19</v>
      </c>
      <c r="AB32" s="206">
        <v>0</v>
      </c>
      <c r="AC32" s="206">
        <v>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83.47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246.93</v>
      </c>
      <c r="L33" s="206">
        <v>5.78</v>
      </c>
      <c r="M33" s="206">
        <v>52.21</v>
      </c>
      <c r="N33" s="206">
        <v>90.6</v>
      </c>
      <c r="O33" s="206">
        <v>77.05</v>
      </c>
      <c r="P33" s="206">
        <v>26.9</v>
      </c>
      <c r="Q33" s="206">
        <v>5.78</v>
      </c>
      <c r="R33" s="206">
        <v>8.98</v>
      </c>
      <c r="S33" s="206">
        <v>11.16</v>
      </c>
      <c r="T33" s="206">
        <v>0</v>
      </c>
      <c r="U33" s="206">
        <v>49.89</v>
      </c>
      <c r="V33" s="206">
        <v>7.68</v>
      </c>
      <c r="W33" s="206">
        <v>19.64</v>
      </c>
      <c r="X33" s="206">
        <v>41.63</v>
      </c>
      <c r="Y33" s="206">
        <v>0</v>
      </c>
      <c r="Z33" s="206">
        <v>117.82</v>
      </c>
      <c r="AA33" s="206">
        <v>38.19</v>
      </c>
      <c r="AB33" s="206">
        <v>0</v>
      </c>
      <c r="AC33" s="206">
        <v>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77.47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10.5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246.93</v>
      </c>
      <c r="L34" s="206">
        <v>5.78</v>
      </c>
      <c r="M34" s="206">
        <v>52.21</v>
      </c>
      <c r="N34" s="206">
        <v>90.6</v>
      </c>
      <c r="O34" s="206">
        <v>77.05</v>
      </c>
      <c r="P34" s="206">
        <v>26.9</v>
      </c>
      <c r="Q34" s="206">
        <v>5.78</v>
      </c>
      <c r="R34" s="206">
        <v>8.98</v>
      </c>
      <c r="S34" s="206">
        <v>11.16</v>
      </c>
      <c r="T34" s="206">
        <v>0</v>
      </c>
      <c r="U34" s="206">
        <v>49.89</v>
      </c>
      <c r="V34" s="206">
        <v>7.65</v>
      </c>
      <c r="W34" s="206">
        <v>19.64</v>
      </c>
      <c r="X34" s="206">
        <v>41.63</v>
      </c>
      <c r="Y34" s="206">
        <v>0</v>
      </c>
      <c r="Z34" s="206">
        <v>117.82</v>
      </c>
      <c r="AA34" s="206">
        <v>38.19</v>
      </c>
      <c r="AB34" s="206">
        <v>0</v>
      </c>
      <c r="AC34" s="206">
        <v>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77.47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246.93</v>
      </c>
      <c r="L35" s="206">
        <v>5.78</v>
      </c>
      <c r="M35" s="206">
        <v>53.11</v>
      </c>
      <c r="N35" s="206">
        <v>90.6</v>
      </c>
      <c r="O35" s="206">
        <v>77.05</v>
      </c>
      <c r="P35" s="206">
        <v>26.9</v>
      </c>
      <c r="Q35" s="206">
        <v>5.78</v>
      </c>
      <c r="R35" s="206">
        <v>8.98</v>
      </c>
      <c r="S35" s="206">
        <v>11.16</v>
      </c>
      <c r="T35" s="206">
        <v>0</v>
      </c>
      <c r="U35" s="206">
        <v>49.89</v>
      </c>
      <c r="V35" s="206">
        <v>7.68</v>
      </c>
      <c r="W35" s="206">
        <v>19.14</v>
      </c>
      <c r="X35" s="206">
        <v>41.63</v>
      </c>
      <c r="Y35" s="206">
        <v>0</v>
      </c>
      <c r="Z35" s="206">
        <v>117.82</v>
      </c>
      <c r="AA35" s="206">
        <v>38.19</v>
      </c>
      <c r="AB35" s="206">
        <v>0</v>
      </c>
      <c r="AC35" s="206">
        <v>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83.47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33.5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246.93</v>
      </c>
      <c r="L36" s="206">
        <v>5.78</v>
      </c>
      <c r="M36" s="206">
        <v>53.2</v>
      </c>
      <c r="N36" s="206">
        <v>90.6</v>
      </c>
      <c r="O36" s="206">
        <v>77.05</v>
      </c>
      <c r="P36" s="206">
        <v>26.9</v>
      </c>
      <c r="Q36" s="206">
        <v>5.78</v>
      </c>
      <c r="R36" s="206">
        <v>8.98</v>
      </c>
      <c r="S36" s="206">
        <v>11.16</v>
      </c>
      <c r="T36" s="206">
        <v>0</v>
      </c>
      <c r="U36" s="206">
        <v>49.89</v>
      </c>
      <c r="V36" s="206">
        <v>7.68</v>
      </c>
      <c r="W36" s="206">
        <v>19.14</v>
      </c>
      <c r="X36" s="206">
        <v>41.63</v>
      </c>
      <c r="Y36" s="206">
        <v>0</v>
      </c>
      <c r="Z36" s="206">
        <v>117.82</v>
      </c>
      <c r="AA36" s="206">
        <v>38.19</v>
      </c>
      <c r="AB36" s="206">
        <v>0</v>
      </c>
      <c r="AC36" s="206">
        <v>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83.47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33.5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246.93</v>
      </c>
      <c r="L37" s="206">
        <v>5.78</v>
      </c>
      <c r="M37" s="206">
        <v>52.2</v>
      </c>
      <c r="N37" s="206">
        <v>90.6</v>
      </c>
      <c r="O37" s="206">
        <v>77.05</v>
      </c>
      <c r="P37" s="206">
        <v>26.9</v>
      </c>
      <c r="Q37" s="206">
        <v>5.78</v>
      </c>
      <c r="R37" s="206">
        <v>37.42</v>
      </c>
      <c r="S37" s="206">
        <v>42.23</v>
      </c>
      <c r="T37" s="206">
        <v>0</v>
      </c>
      <c r="U37" s="206">
        <v>49.89</v>
      </c>
      <c r="V37" s="206">
        <v>7.68</v>
      </c>
      <c r="W37" s="206">
        <v>19.14</v>
      </c>
      <c r="X37" s="206">
        <v>41.63</v>
      </c>
      <c r="Y37" s="206">
        <v>0</v>
      </c>
      <c r="Z37" s="206">
        <v>117.82</v>
      </c>
      <c r="AA37" s="206">
        <v>38.19</v>
      </c>
      <c r="AB37" s="206">
        <v>0</v>
      </c>
      <c r="AC37" s="206">
        <v>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83.47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33.5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246.93</v>
      </c>
      <c r="L38" s="206">
        <v>5.78</v>
      </c>
      <c r="M38" s="206">
        <v>52.2</v>
      </c>
      <c r="N38" s="206">
        <v>90.6</v>
      </c>
      <c r="O38" s="206">
        <v>77.05</v>
      </c>
      <c r="P38" s="206">
        <v>26.9</v>
      </c>
      <c r="Q38" s="206">
        <v>5.78</v>
      </c>
      <c r="R38" s="206">
        <v>49.22</v>
      </c>
      <c r="S38" s="206">
        <v>57.23</v>
      </c>
      <c r="T38" s="206">
        <v>0</v>
      </c>
      <c r="U38" s="206">
        <v>49.89</v>
      </c>
      <c r="V38" s="206">
        <v>7.68</v>
      </c>
      <c r="W38" s="206">
        <v>19.14</v>
      </c>
      <c r="X38" s="206">
        <v>41.63</v>
      </c>
      <c r="Y38" s="206">
        <v>0</v>
      </c>
      <c r="Z38" s="206">
        <v>117.82</v>
      </c>
      <c r="AA38" s="206">
        <v>38.19</v>
      </c>
      <c r="AB38" s="206">
        <v>0</v>
      </c>
      <c r="AC38" s="206">
        <v>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83.47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33.5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246.93</v>
      </c>
      <c r="L39" s="206">
        <v>5.78</v>
      </c>
      <c r="M39" s="206">
        <v>31.27</v>
      </c>
      <c r="N39" s="206">
        <v>58.73</v>
      </c>
      <c r="O39" s="206">
        <v>77.05</v>
      </c>
      <c r="P39" s="206">
        <v>26.9</v>
      </c>
      <c r="Q39" s="206">
        <v>5.78</v>
      </c>
      <c r="R39" s="206">
        <v>49.22</v>
      </c>
      <c r="S39" s="206">
        <v>61.41</v>
      </c>
      <c r="T39" s="206">
        <v>0</v>
      </c>
      <c r="U39" s="206">
        <v>49.89</v>
      </c>
      <c r="V39" s="206">
        <v>7.68</v>
      </c>
      <c r="W39" s="206">
        <v>19.64</v>
      </c>
      <c r="X39" s="206">
        <v>41.63</v>
      </c>
      <c r="Y39" s="206">
        <v>0</v>
      </c>
      <c r="Z39" s="206">
        <v>117.82</v>
      </c>
      <c r="AA39" s="206">
        <v>38.19</v>
      </c>
      <c r="AB39" s="206">
        <v>0</v>
      </c>
      <c r="AC39" s="206">
        <v>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81.17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38.5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246.93</v>
      </c>
      <c r="L40" s="206">
        <v>5.78</v>
      </c>
      <c r="M40" s="206">
        <v>31.27</v>
      </c>
      <c r="N40" s="206">
        <v>58.73</v>
      </c>
      <c r="O40" s="206">
        <v>77.05</v>
      </c>
      <c r="P40" s="206">
        <v>26.9</v>
      </c>
      <c r="Q40" s="206">
        <v>5.78</v>
      </c>
      <c r="R40" s="206">
        <v>49.22</v>
      </c>
      <c r="S40" s="206">
        <v>61.41</v>
      </c>
      <c r="T40" s="206">
        <v>0</v>
      </c>
      <c r="U40" s="206">
        <v>49.89</v>
      </c>
      <c r="V40" s="206">
        <v>7.68</v>
      </c>
      <c r="W40" s="206">
        <v>19.64</v>
      </c>
      <c r="X40" s="206">
        <v>41.63</v>
      </c>
      <c r="Y40" s="206">
        <v>0</v>
      </c>
      <c r="Z40" s="206">
        <v>117.82</v>
      </c>
      <c r="AA40" s="206">
        <v>38.19</v>
      </c>
      <c r="AB40" s="206">
        <v>0</v>
      </c>
      <c r="AC40" s="206">
        <v>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38.5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246.93</v>
      </c>
      <c r="L41" s="206">
        <v>5.78</v>
      </c>
      <c r="M41" s="206">
        <v>31.27</v>
      </c>
      <c r="N41" s="206">
        <v>58.73</v>
      </c>
      <c r="O41" s="206">
        <v>77.05</v>
      </c>
      <c r="P41" s="206">
        <v>26.61</v>
      </c>
      <c r="Q41" s="206">
        <v>5.78</v>
      </c>
      <c r="R41" s="206">
        <v>49.22</v>
      </c>
      <c r="S41" s="206">
        <v>61.41</v>
      </c>
      <c r="T41" s="206">
        <v>0</v>
      </c>
      <c r="U41" s="206">
        <v>49.89</v>
      </c>
      <c r="V41" s="206">
        <v>4.34</v>
      </c>
      <c r="W41" s="206">
        <v>19.64</v>
      </c>
      <c r="X41" s="206">
        <v>41.63</v>
      </c>
      <c r="Y41" s="206">
        <v>0</v>
      </c>
      <c r="Z41" s="206">
        <v>117.82</v>
      </c>
      <c r="AA41" s="206">
        <v>38.19</v>
      </c>
      <c r="AB41" s="206">
        <v>0</v>
      </c>
      <c r="AC41" s="206">
        <v>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38.5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246.93</v>
      </c>
      <c r="L42" s="206">
        <v>5.78</v>
      </c>
      <c r="M42" s="206">
        <v>31.27</v>
      </c>
      <c r="N42" s="206">
        <v>50.01</v>
      </c>
      <c r="O42" s="206">
        <v>77.05</v>
      </c>
      <c r="P42" s="206">
        <v>26.61</v>
      </c>
      <c r="Q42" s="206">
        <v>5.78</v>
      </c>
      <c r="R42" s="206">
        <v>49.22</v>
      </c>
      <c r="S42" s="206">
        <v>61.41</v>
      </c>
      <c r="T42" s="206">
        <v>0</v>
      </c>
      <c r="U42" s="206">
        <v>49.89</v>
      </c>
      <c r="V42" s="206">
        <v>4.34</v>
      </c>
      <c r="W42" s="206">
        <v>19.64</v>
      </c>
      <c r="X42" s="206">
        <v>41.63</v>
      </c>
      <c r="Y42" s="206">
        <v>0</v>
      </c>
      <c r="Z42" s="206">
        <v>117.82</v>
      </c>
      <c r="AA42" s="206">
        <v>38.19</v>
      </c>
      <c r="AB42" s="206">
        <v>0</v>
      </c>
      <c r="AC42" s="206">
        <v>9.09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38.5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246.93</v>
      </c>
      <c r="L43" s="206">
        <v>5.78</v>
      </c>
      <c r="M43" s="206">
        <v>31.27</v>
      </c>
      <c r="N43" s="206">
        <v>50.01</v>
      </c>
      <c r="O43" s="206">
        <v>70.63</v>
      </c>
      <c r="P43" s="206">
        <v>26.61</v>
      </c>
      <c r="Q43" s="206">
        <v>5.78</v>
      </c>
      <c r="R43" s="206">
        <v>8.98</v>
      </c>
      <c r="S43" s="206">
        <v>61.41</v>
      </c>
      <c r="T43" s="206">
        <v>0</v>
      </c>
      <c r="U43" s="206">
        <v>49.89</v>
      </c>
      <c r="V43" s="206">
        <v>4.34</v>
      </c>
      <c r="W43" s="206">
        <v>19.64</v>
      </c>
      <c r="X43" s="206">
        <v>41.63</v>
      </c>
      <c r="Y43" s="206">
        <v>0</v>
      </c>
      <c r="Z43" s="206">
        <v>117.82</v>
      </c>
      <c r="AA43" s="206">
        <v>38.19</v>
      </c>
      <c r="AB43" s="206">
        <v>0</v>
      </c>
      <c r="AC43" s="206">
        <v>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38.5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246.93</v>
      </c>
      <c r="L44" s="206">
        <v>5.78</v>
      </c>
      <c r="M44" s="206">
        <v>31.27</v>
      </c>
      <c r="N44" s="206">
        <v>50.01</v>
      </c>
      <c r="O44" s="206">
        <v>70.63</v>
      </c>
      <c r="P44" s="206">
        <v>26.61</v>
      </c>
      <c r="Q44" s="206">
        <v>5.78</v>
      </c>
      <c r="R44" s="206">
        <v>8.98</v>
      </c>
      <c r="S44" s="206">
        <v>61.41</v>
      </c>
      <c r="T44" s="206">
        <v>0</v>
      </c>
      <c r="U44" s="206">
        <v>49.89</v>
      </c>
      <c r="V44" s="206">
        <v>4.34</v>
      </c>
      <c r="W44" s="206">
        <v>19.64</v>
      </c>
      <c r="X44" s="206">
        <v>41.63</v>
      </c>
      <c r="Y44" s="206">
        <v>0</v>
      </c>
      <c r="Z44" s="206">
        <v>117.82</v>
      </c>
      <c r="AA44" s="206">
        <v>38.19</v>
      </c>
      <c r="AB44" s="206">
        <v>0</v>
      </c>
      <c r="AC44" s="206">
        <v>14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38.5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246.93</v>
      </c>
      <c r="L45" s="206">
        <v>5.78</v>
      </c>
      <c r="M45" s="206">
        <v>31.27</v>
      </c>
      <c r="N45" s="206">
        <v>50.01</v>
      </c>
      <c r="O45" s="206">
        <v>70.63</v>
      </c>
      <c r="P45" s="206">
        <v>26.61</v>
      </c>
      <c r="Q45" s="206">
        <v>5.78</v>
      </c>
      <c r="R45" s="206">
        <v>8.98</v>
      </c>
      <c r="S45" s="206">
        <v>61.41</v>
      </c>
      <c r="T45" s="206">
        <v>0</v>
      </c>
      <c r="U45" s="206">
        <v>49.89</v>
      </c>
      <c r="V45" s="206">
        <v>4.34</v>
      </c>
      <c r="W45" s="206">
        <v>19.64</v>
      </c>
      <c r="X45" s="206">
        <v>41.63</v>
      </c>
      <c r="Y45" s="206">
        <v>0</v>
      </c>
      <c r="Z45" s="206">
        <v>117.82</v>
      </c>
      <c r="AA45" s="206">
        <v>38.19</v>
      </c>
      <c r="AB45" s="206">
        <v>0</v>
      </c>
      <c r="AC45" s="206">
        <v>14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38.5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246.93</v>
      </c>
      <c r="L46" s="206">
        <v>5.78</v>
      </c>
      <c r="M46" s="206">
        <v>31.27</v>
      </c>
      <c r="N46" s="206">
        <v>50.01</v>
      </c>
      <c r="O46" s="206">
        <v>70.63</v>
      </c>
      <c r="P46" s="206">
        <v>26.61</v>
      </c>
      <c r="Q46" s="206">
        <v>5.78</v>
      </c>
      <c r="R46" s="206">
        <v>8.98</v>
      </c>
      <c r="S46" s="206">
        <v>61.41</v>
      </c>
      <c r="T46" s="206">
        <v>0</v>
      </c>
      <c r="U46" s="206">
        <v>49.89</v>
      </c>
      <c r="V46" s="206">
        <v>4.34</v>
      </c>
      <c r="W46" s="206">
        <v>19.64</v>
      </c>
      <c r="X46" s="206">
        <v>41.63</v>
      </c>
      <c r="Y46" s="206">
        <v>0</v>
      </c>
      <c r="Z46" s="206">
        <v>117.82</v>
      </c>
      <c r="AA46" s="206">
        <v>38.19</v>
      </c>
      <c r="AB46" s="206">
        <v>0</v>
      </c>
      <c r="AC46" s="206">
        <v>14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38.5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246.93</v>
      </c>
      <c r="L47" s="206">
        <v>5.78</v>
      </c>
      <c r="M47" s="206">
        <v>29.74</v>
      </c>
      <c r="N47" s="206">
        <v>50.01</v>
      </c>
      <c r="O47" s="206">
        <v>70.63</v>
      </c>
      <c r="P47" s="206">
        <v>26.61</v>
      </c>
      <c r="Q47" s="206">
        <v>5.78</v>
      </c>
      <c r="R47" s="206">
        <v>8.98</v>
      </c>
      <c r="S47" s="206">
        <v>61.41</v>
      </c>
      <c r="T47" s="206">
        <v>0</v>
      </c>
      <c r="U47" s="206">
        <v>49.89</v>
      </c>
      <c r="V47" s="206">
        <v>4.34</v>
      </c>
      <c r="W47" s="206">
        <v>19.64</v>
      </c>
      <c r="X47" s="206">
        <v>41.63</v>
      </c>
      <c r="Y47" s="206">
        <v>0</v>
      </c>
      <c r="Z47" s="206">
        <v>117.82</v>
      </c>
      <c r="AA47" s="206">
        <v>38.19</v>
      </c>
      <c r="AB47" s="206">
        <v>0</v>
      </c>
      <c r="AC47" s="206">
        <v>14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38.5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246.93</v>
      </c>
      <c r="L48" s="206">
        <v>5.78</v>
      </c>
      <c r="M48" s="206">
        <v>29.74</v>
      </c>
      <c r="N48" s="206">
        <v>50.01</v>
      </c>
      <c r="O48" s="206">
        <v>70.63</v>
      </c>
      <c r="P48" s="206">
        <v>26.61</v>
      </c>
      <c r="Q48" s="206">
        <v>5.78</v>
      </c>
      <c r="R48" s="206">
        <v>8.98</v>
      </c>
      <c r="S48" s="206">
        <v>61.41</v>
      </c>
      <c r="T48" s="206">
        <v>0</v>
      </c>
      <c r="U48" s="206">
        <v>49.89</v>
      </c>
      <c r="V48" s="206">
        <v>4.34</v>
      </c>
      <c r="W48" s="206">
        <v>19.64</v>
      </c>
      <c r="X48" s="206">
        <v>41.63</v>
      </c>
      <c r="Y48" s="206">
        <v>0</v>
      </c>
      <c r="Z48" s="206">
        <v>117.82</v>
      </c>
      <c r="AA48" s="206">
        <v>38.19</v>
      </c>
      <c r="AB48" s="206">
        <v>0</v>
      </c>
      <c r="AC48" s="206">
        <v>14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38.5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246.93</v>
      </c>
      <c r="L49" s="206">
        <v>5.78</v>
      </c>
      <c r="M49" s="206">
        <v>29.74</v>
      </c>
      <c r="N49" s="206">
        <v>50.01</v>
      </c>
      <c r="O49" s="206">
        <v>70.63</v>
      </c>
      <c r="P49" s="206">
        <v>26.89</v>
      </c>
      <c r="Q49" s="206">
        <v>5.78</v>
      </c>
      <c r="R49" s="206">
        <v>8.98</v>
      </c>
      <c r="S49" s="206">
        <v>61.41</v>
      </c>
      <c r="T49" s="206">
        <v>0</v>
      </c>
      <c r="U49" s="206">
        <v>49.89</v>
      </c>
      <c r="V49" s="206">
        <v>6.37</v>
      </c>
      <c r="W49" s="206">
        <v>19.64</v>
      </c>
      <c r="X49" s="206">
        <v>41.63</v>
      </c>
      <c r="Y49" s="206">
        <v>0</v>
      </c>
      <c r="Z49" s="206">
        <v>117.82</v>
      </c>
      <c r="AA49" s="206">
        <v>38.19</v>
      </c>
      <c r="AB49" s="206">
        <v>0</v>
      </c>
      <c r="AC49" s="206">
        <v>14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38.5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246.93</v>
      </c>
      <c r="L50" s="206">
        <v>5.78</v>
      </c>
      <c r="M50" s="206">
        <v>29.74</v>
      </c>
      <c r="N50" s="206">
        <v>50.01</v>
      </c>
      <c r="O50" s="206">
        <v>70.63</v>
      </c>
      <c r="P50" s="206">
        <v>26.9</v>
      </c>
      <c r="Q50" s="206">
        <v>5.78</v>
      </c>
      <c r="R50" s="206">
        <v>8.98</v>
      </c>
      <c r="S50" s="206">
        <v>61.41</v>
      </c>
      <c r="T50" s="206">
        <v>0</v>
      </c>
      <c r="U50" s="206">
        <v>49.89</v>
      </c>
      <c r="V50" s="206">
        <v>6.37</v>
      </c>
      <c r="W50" s="206">
        <v>19.64</v>
      </c>
      <c r="X50" s="206">
        <v>41.63</v>
      </c>
      <c r="Y50" s="206">
        <v>0</v>
      </c>
      <c r="Z50" s="206">
        <v>117.82</v>
      </c>
      <c r="AA50" s="206">
        <v>38.19</v>
      </c>
      <c r="AB50" s="206">
        <v>0</v>
      </c>
      <c r="AC50" s="206">
        <v>14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38.5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246.93</v>
      </c>
      <c r="L51" s="206">
        <v>5.78</v>
      </c>
      <c r="M51" s="206">
        <v>29.74</v>
      </c>
      <c r="N51" s="206">
        <v>50.01</v>
      </c>
      <c r="O51" s="206">
        <v>70.63</v>
      </c>
      <c r="P51" s="206">
        <v>26.9</v>
      </c>
      <c r="Q51" s="206">
        <v>5.78</v>
      </c>
      <c r="R51" s="206">
        <v>8.98</v>
      </c>
      <c r="S51" s="206">
        <v>11.16</v>
      </c>
      <c r="T51" s="206">
        <v>0</v>
      </c>
      <c r="U51" s="206">
        <v>49.89</v>
      </c>
      <c r="V51" s="206">
        <v>7.68</v>
      </c>
      <c r="W51" s="206">
        <v>19.64</v>
      </c>
      <c r="X51" s="206">
        <v>41.63</v>
      </c>
      <c r="Y51" s="206">
        <v>0</v>
      </c>
      <c r="Z51" s="206">
        <v>117.82</v>
      </c>
      <c r="AA51" s="206">
        <v>38.19</v>
      </c>
      <c r="AB51" s="206">
        <v>0</v>
      </c>
      <c r="AC51" s="206">
        <v>9.33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38.5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246.93</v>
      </c>
      <c r="L52" s="206">
        <v>5.78</v>
      </c>
      <c r="M52" s="206">
        <v>29.74</v>
      </c>
      <c r="N52" s="206">
        <v>50.01</v>
      </c>
      <c r="O52" s="206">
        <v>70.63</v>
      </c>
      <c r="P52" s="206">
        <v>26.9</v>
      </c>
      <c r="Q52" s="206">
        <v>5.78</v>
      </c>
      <c r="R52" s="206">
        <v>8.98</v>
      </c>
      <c r="S52" s="206">
        <v>11.16</v>
      </c>
      <c r="T52" s="206">
        <v>0</v>
      </c>
      <c r="U52" s="206">
        <v>49.89</v>
      </c>
      <c r="V52" s="206">
        <v>7.68</v>
      </c>
      <c r="W52" s="206">
        <v>19.64</v>
      </c>
      <c r="X52" s="206">
        <v>41.63</v>
      </c>
      <c r="Y52" s="206">
        <v>0</v>
      </c>
      <c r="Z52" s="206">
        <v>117.82</v>
      </c>
      <c r="AA52" s="206">
        <v>38.19</v>
      </c>
      <c r="AB52" s="206">
        <v>0</v>
      </c>
      <c r="AC52" s="206">
        <v>9.33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99.62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38.5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249.28</v>
      </c>
      <c r="L53" s="206">
        <v>5.78</v>
      </c>
      <c r="M53" s="206">
        <v>29.74</v>
      </c>
      <c r="N53" s="206">
        <v>50.01</v>
      </c>
      <c r="O53" s="206">
        <v>70.63</v>
      </c>
      <c r="P53" s="206">
        <v>26.9</v>
      </c>
      <c r="Q53" s="206">
        <v>5.78</v>
      </c>
      <c r="R53" s="206">
        <v>8.98</v>
      </c>
      <c r="S53" s="206">
        <v>11.16</v>
      </c>
      <c r="T53" s="206">
        <v>0</v>
      </c>
      <c r="U53" s="206">
        <v>49.89</v>
      </c>
      <c r="V53" s="206">
        <v>7.92</v>
      </c>
      <c r="W53" s="206">
        <v>19.64</v>
      </c>
      <c r="X53" s="206">
        <v>41.63</v>
      </c>
      <c r="Y53" s="206">
        <v>0</v>
      </c>
      <c r="Z53" s="206">
        <v>117.82</v>
      </c>
      <c r="AA53" s="206">
        <v>38.19</v>
      </c>
      <c r="AB53" s="206">
        <v>0</v>
      </c>
      <c r="AC53" s="206">
        <v>14.86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99.62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38.5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246.93</v>
      </c>
      <c r="L54" s="206">
        <v>5.78</v>
      </c>
      <c r="M54" s="206">
        <v>29.74</v>
      </c>
      <c r="N54" s="206">
        <v>50.01</v>
      </c>
      <c r="O54" s="206">
        <v>70.63</v>
      </c>
      <c r="P54" s="206">
        <v>26.9</v>
      </c>
      <c r="Q54" s="206">
        <v>5.79</v>
      </c>
      <c r="R54" s="206">
        <v>8.98</v>
      </c>
      <c r="S54" s="206">
        <v>11.16</v>
      </c>
      <c r="T54" s="206">
        <v>0</v>
      </c>
      <c r="U54" s="206">
        <v>49.89</v>
      </c>
      <c r="V54" s="206">
        <v>7.68</v>
      </c>
      <c r="W54" s="206">
        <v>19.64</v>
      </c>
      <c r="X54" s="206">
        <v>41.63</v>
      </c>
      <c r="Y54" s="206">
        <v>0</v>
      </c>
      <c r="Z54" s="206">
        <v>117.82</v>
      </c>
      <c r="AA54" s="206">
        <v>38.19</v>
      </c>
      <c r="AB54" s="206">
        <v>0</v>
      </c>
      <c r="AC54" s="206">
        <v>14.86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99.62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38.5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246.93</v>
      </c>
      <c r="L55" s="206">
        <v>5.78</v>
      </c>
      <c r="M55" s="206">
        <v>29.74</v>
      </c>
      <c r="N55" s="206">
        <v>50.01</v>
      </c>
      <c r="O55" s="206">
        <v>70.63</v>
      </c>
      <c r="P55" s="206">
        <v>26.9</v>
      </c>
      <c r="Q55" s="206">
        <v>5.79</v>
      </c>
      <c r="R55" s="206">
        <v>8.98</v>
      </c>
      <c r="S55" s="206">
        <v>11.16</v>
      </c>
      <c r="T55" s="206">
        <v>0</v>
      </c>
      <c r="U55" s="206">
        <v>49.89</v>
      </c>
      <c r="V55" s="206">
        <v>7.68</v>
      </c>
      <c r="W55" s="206">
        <v>19.64</v>
      </c>
      <c r="X55" s="206">
        <v>41.63</v>
      </c>
      <c r="Y55" s="206">
        <v>0</v>
      </c>
      <c r="Z55" s="206">
        <v>117.82</v>
      </c>
      <c r="AA55" s="206">
        <v>38.19</v>
      </c>
      <c r="AB55" s="206">
        <v>0</v>
      </c>
      <c r="AC55" s="206">
        <v>14.86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81.17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38.5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246.93</v>
      </c>
      <c r="L56" s="206">
        <v>5.78</v>
      </c>
      <c r="M56" s="206">
        <v>29.74</v>
      </c>
      <c r="N56" s="206">
        <v>50.01</v>
      </c>
      <c r="O56" s="206">
        <v>70.63</v>
      </c>
      <c r="P56" s="206">
        <v>26.9</v>
      </c>
      <c r="Q56" s="206">
        <v>5.79</v>
      </c>
      <c r="R56" s="206">
        <v>8.98</v>
      </c>
      <c r="S56" s="206">
        <v>11.16</v>
      </c>
      <c r="T56" s="206">
        <v>0</v>
      </c>
      <c r="U56" s="206">
        <v>49.89</v>
      </c>
      <c r="V56" s="206">
        <v>7.68</v>
      </c>
      <c r="W56" s="206">
        <v>19.64</v>
      </c>
      <c r="X56" s="206">
        <v>41.63</v>
      </c>
      <c r="Y56" s="206">
        <v>0</v>
      </c>
      <c r="Z56" s="206">
        <v>117.82</v>
      </c>
      <c r="AA56" s="206">
        <v>38.19</v>
      </c>
      <c r="AB56" s="206">
        <v>0</v>
      </c>
      <c r="AC56" s="206">
        <v>14.86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81.17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38.5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246.76</v>
      </c>
      <c r="L57" s="206">
        <v>5.78</v>
      </c>
      <c r="M57" s="206">
        <v>29.74</v>
      </c>
      <c r="N57" s="206">
        <v>50.01</v>
      </c>
      <c r="O57" s="206">
        <v>70.63</v>
      </c>
      <c r="P57" s="206">
        <v>26.9</v>
      </c>
      <c r="Q57" s="206">
        <v>5.79</v>
      </c>
      <c r="R57" s="206">
        <v>8.98</v>
      </c>
      <c r="S57" s="206">
        <v>11.16</v>
      </c>
      <c r="T57" s="206">
        <v>0</v>
      </c>
      <c r="U57" s="206">
        <v>49.89</v>
      </c>
      <c r="V57" s="206">
        <v>7.68</v>
      </c>
      <c r="W57" s="206">
        <v>19.64</v>
      </c>
      <c r="X57" s="206">
        <v>41.63</v>
      </c>
      <c r="Y57" s="206">
        <v>0</v>
      </c>
      <c r="Z57" s="206">
        <v>117.82</v>
      </c>
      <c r="AA57" s="206">
        <v>38.19</v>
      </c>
      <c r="AB57" s="206">
        <v>0</v>
      </c>
      <c r="AC57" s="206">
        <v>14.86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83.47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38.5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246.76</v>
      </c>
      <c r="L58" s="206">
        <v>5.78</v>
      </c>
      <c r="M58" s="206">
        <v>29.74</v>
      </c>
      <c r="N58" s="206">
        <v>50.01</v>
      </c>
      <c r="O58" s="206">
        <v>70.63</v>
      </c>
      <c r="P58" s="206">
        <v>26.9</v>
      </c>
      <c r="Q58" s="206">
        <v>5.79</v>
      </c>
      <c r="R58" s="206">
        <v>8.98</v>
      </c>
      <c r="S58" s="206">
        <v>11.16</v>
      </c>
      <c r="T58" s="206">
        <v>0</v>
      </c>
      <c r="U58" s="206">
        <v>49.89</v>
      </c>
      <c r="V58" s="206">
        <v>7.68</v>
      </c>
      <c r="W58" s="206">
        <v>19.64</v>
      </c>
      <c r="X58" s="206">
        <v>41.63</v>
      </c>
      <c r="Y58" s="206">
        <v>0</v>
      </c>
      <c r="Z58" s="206">
        <v>117.82</v>
      </c>
      <c r="AA58" s="206">
        <v>38.19</v>
      </c>
      <c r="AB58" s="206">
        <v>0</v>
      </c>
      <c r="AC58" s="206">
        <v>14.86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83.47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38.5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209.59</v>
      </c>
      <c r="L59" s="206">
        <v>5.78</v>
      </c>
      <c r="M59" s="206">
        <v>29.74</v>
      </c>
      <c r="N59" s="206">
        <v>50.01</v>
      </c>
      <c r="O59" s="206">
        <v>70.63</v>
      </c>
      <c r="P59" s="206">
        <v>26.9</v>
      </c>
      <c r="Q59" s="206">
        <v>5.79</v>
      </c>
      <c r="R59" s="206">
        <v>8.98</v>
      </c>
      <c r="S59" s="206">
        <v>11.16</v>
      </c>
      <c r="T59" s="206">
        <v>0</v>
      </c>
      <c r="U59" s="206">
        <v>49.89</v>
      </c>
      <c r="V59" s="206">
        <v>7.68</v>
      </c>
      <c r="W59" s="206">
        <v>19.64</v>
      </c>
      <c r="X59" s="206">
        <v>41.63</v>
      </c>
      <c r="Y59" s="206">
        <v>0</v>
      </c>
      <c r="Z59" s="206">
        <v>117.82</v>
      </c>
      <c r="AA59" s="206">
        <v>38.19</v>
      </c>
      <c r="AB59" s="206">
        <v>0</v>
      </c>
      <c r="AC59" s="206">
        <v>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83.47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38.5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198.16</v>
      </c>
      <c r="L60" s="206">
        <v>5.78</v>
      </c>
      <c r="M60" s="206">
        <v>29.74</v>
      </c>
      <c r="N60" s="206">
        <v>50.01</v>
      </c>
      <c r="O60" s="206">
        <v>70.63</v>
      </c>
      <c r="P60" s="206">
        <v>26.9</v>
      </c>
      <c r="Q60" s="206">
        <v>5.79</v>
      </c>
      <c r="R60" s="206">
        <v>8.98</v>
      </c>
      <c r="S60" s="206">
        <v>11.16</v>
      </c>
      <c r="T60" s="206">
        <v>0</v>
      </c>
      <c r="U60" s="206">
        <v>49.89</v>
      </c>
      <c r="V60" s="206">
        <v>7.68</v>
      </c>
      <c r="W60" s="206">
        <v>19.64</v>
      </c>
      <c r="X60" s="206">
        <v>41.63</v>
      </c>
      <c r="Y60" s="206">
        <v>0</v>
      </c>
      <c r="Z60" s="206">
        <v>117.82</v>
      </c>
      <c r="AA60" s="206">
        <v>38.19</v>
      </c>
      <c r="AB60" s="206">
        <v>0</v>
      </c>
      <c r="AC60" s="206">
        <v>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83.47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38.5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186.75</v>
      </c>
      <c r="L61" s="206">
        <v>5.78</v>
      </c>
      <c r="M61" s="206">
        <v>29.74</v>
      </c>
      <c r="N61" s="206">
        <v>50.01</v>
      </c>
      <c r="O61" s="206">
        <v>70.63</v>
      </c>
      <c r="P61" s="206">
        <v>26.9</v>
      </c>
      <c r="Q61" s="206">
        <v>5.79</v>
      </c>
      <c r="R61" s="206">
        <v>8.98</v>
      </c>
      <c r="S61" s="206">
        <v>11.16</v>
      </c>
      <c r="T61" s="206">
        <v>0</v>
      </c>
      <c r="U61" s="206">
        <v>49.89</v>
      </c>
      <c r="V61" s="206">
        <v>7.68</v>
      </c>
      <c r="W61" s="206">
        <v>19.28</v>
      </c>
      <c r="X61" s="206">
        <v>41.63</v>
      </c>
      <c r="Y61" s="206">
        <v>0</v>
      </c>
      <c r="Z61" s="206">
        <v>117.82</v>
      </c>
      <c r="AA61" s="206">
        <v>38.19</v>
      </c>
      <c r="AB61" s="206">
        <v>0</v>
      </c>
      <c r="AC61" s="206">
        <v>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83.47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38.5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195.23</v>
      </c>
      <c r="L62" s="206">
        <v>5.78</v>
      </c>
      <c r="M62" s="206">
        <v>29.74</v>
      </c>
      <c r="N62" s="206">
        <v>50.01</v>
      </c>
      <c r="O62" s="206">
        <v>70.63</v>
      </c>
      <c r="P62" s="206">
        <v>26.9</v>
      </c>
      <c r="Q62" s="206">
        <v>5.79</v>
      </c>
      <c r="R62" s="206">
        <v>8.98</v>
      </c>
      <c r="S62" s="206">
        <v>11.16</v>
      </c>
      <c r="T62" s="206">
        <v>0</v>
      </c>
      <c r="U62" s="206">
        <v>49.89</v>
      </c>
      <c r="V62" s="206">
        <v>7.68</v>
      </c>
      <c r="W62" s="206">
        <v>19.28</v>
      </c>
      <c r="X62" s="206">
        <v>41.63</v>
      </c>
      <c r="Y62" s="206">
        <v>0</v>
      </c>
      <c r="Z62" s="206">
        <v>117.82</v>
      </c>
      <c r="AA62" s="206">
        <v>38.19</v>
      </c>
      <c r="AB62" s="206">
        <v>0</v>
      </c>
      <c r="AC62" s="206">
        <v>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83.47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38.5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187.25</v>
      </c>
      <c r="L63" s="206">
        <v>5.78</v>
      </c>
      <c r="M63" s="206">
        <v>29.74</v>
      </c>
      <c r="N63" s="206">
        <v>50.01</v>
      </c>
      <c r="O63" s="206">
        <v>70.63</v>
      </c>
      <c r="P63" s="206">
        <v>26.9</v>
      </c>
      <c r="Q63" s="206">
        <v>5.79</v>
      </c>
      <c r="R63" s="206">
        <v>8.98</v>
      </c>
      <c r="S63" s="206">
        <v>11.16</v>
      </c>
      <c r="T63" s="206">
        <v>0</v>
      </c>
      <c r="U63" s="206">
        <v>49.89</v>
      </c>
      <c r="V63" s="206">
        <v>5.59</v>
      </c>
      <c r="W63" s="206">
        <v>19.28</v>
      </c>
      <c r="X63" s="206">
        <v>41.63</v>
      </c>
      <c r="Y63" s="206">
        <v>0</v>
      </c>
      <c r="Z63" s="206">
        <v>117.82</v>
      </c>
      <c r="AA63" s="206">
        <v>38.19</v>
      </c>
      <c r="AB63" s="206">
        <v>0</v>
      </c>
      <c r="AC63" s="206">
        <v>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83.47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38.5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196.84</v>
      </c>
      <c r="L64" s="206">
        <v>5.78</v>
      </c>
      <c r="M64" s="206">
        <v>29.74</v>
      </c>
      <c r="N64" s="206">
        <v>50.01</v>
      </c>
      <c r="O64" s="206">
        <v>70.63</v>
      </c>
      <c r="P64" s="206">
        <v>26.9</v>
      </c>
      <c r="Q64" s="206">
        <v>5.79</v>
      </c>
      <c r="R64" s="206">
        <v>8.98</v>
      </c>
      <c r="S64" s="206">
        <v>11.16</v>
      </c>
      <c r="T64" s="206">
        <v>0</v>
      </c>
      <c r="U64" s="206">
        <v>49.89</v>
      </c>
      <c r="V64" s="206">
        <v>5.59</v>
      </c>
      <c r="W64" s="206">
        <v>19.28</v>
      </c>
      <c r="X64" s="206">
        <v>41.63</v>
      </c>
      <c r="Y64" s="206">
        <v>0</v>
      </c>
      <c r="Z64" s="206">
        <v>117.82</v>
      </c>
      <c r="AA64" s="206">
        <v>38.19</v>
      </c>
      <c r="AB64" s="206">
        <v>0</v>
      </c>
      <c r="AC64" s="206">
        <v>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83.47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38.5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203.98</v>
      </c>
      <c r="L65" s="206">
        <v>5.79</v>
      </c>
      <c r="M65" s="206">
        <v>29.74</v>
      </c>
      <c r="N65" s="206">
        <v>50.01</v>
      </c>
      <c r="O65" s="206">
        <v>70.63</v>
      </c>
      <c r="P65" s="206">
        <v>26.9</v>
      </c>
      <c r="Q65" s="206">
        <v>5.79</v>
      </c>
      <c r="R65" s="206">
        <v>8.98</v>
      </c>
      <c r="S65" s="206">
        <v>11.16</v>
      </c>
      <c r="T65" s="206">
        <v>0</v>
      </c>
      <c r="U65" s="206">
        <v>49.89</v>
      </c>
      <c r="V65" s="206">
        <v>5.6</v>
      </c>
      <c r="W65" s="206">
        <v>19.28</v>
      </c>
      <c r="X65" s="206">
        <v>41.63</v>
      </c>
      <c r="Y65" s="206">
        <v>0</v>
      </c>
      <c r="Z65" s="206">
        <v>117.82</v>
      </c>
      <c r="AA65" s="206">
        <v>38.19</v>
      </c>
      <c r="AB65" s="206">
        <v>0</v>
      </c>
      <c r="AC65" s="206">
        <v>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83.47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38.5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228.23</v>
      </c>
      <c r="L66" s="206">
        <v>5.79</v>
      </c>
      <c r="M66" s="206">
        <v>29.74</v>
      </c>
      <c r="N66" s="206">
        <v>50.01</v>
      </c>
      <c r="O66" s="206">
        <v>70.63</v>
      </c>
      <c r="P66" s="206">
        <v>26.9</v>
      </c>
      <c r="Q66" s="206">
        <v>5.79</v>
      </c>
      <c r="R66" s="206">
        <v>8.98</v>
      </c>
      <c r="S66" s="206">
        <v>11.16</v>
      </c>
      <c r="T66" s="206">
        <v>0</v>
      </c>
      <c r="U66" s="206">
        <v>49.89</v>
      </c>
      <c r="V66" s="206">
        <v>5.6</v>
      </c>
      <c r="W66" s="206">
        <v>19.28</v>
      </c>
      <c r="X66" s="206">
        <v>41.63</v>
      </c>
      <c r="Y66" s="206">
        <v>0</v>
      </c>
      <c r="Z66" s="206">
        <v>117.82</v>
      </c>
      <c r="AA66" s="206">
        <v>38.19</v>
      </c>
      <c r="AB66" s="206">
        <v>0</v>
      </c>
      <c r="AC66" s="206">
        <v>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83.47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38.5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246.92</v>
      </c>
      <c r="L67" s="206">
        <v>5.78</v>
      </c>
      <c r="M67" s="206">
        <v>29.74</v>
      </c>
      <c r="N67" s="206">
        <v>50.01</v>
      </c>
      <c r="O67" s="206">
        <v>70.63</v>
      </c>
      <c r="P67" s="206">
        <v>26.9</v>
      </c>
      <c r="Q67" s="206">
        <v>5.79</v>
      </c>
      <c r="R67" s="206">
        <v>8.98</v>
      </c>
      <c r="S67" s="206">
        <v>11.16</v>
      </c>
      <c r="T67" s="206">
        <v>0</v>
      </c>
      <c r="U67" s="206">
        <v>49.89</v>
      </c>
      <c r="V67" s="206">
        <v>4.47</v>
      </c>
      <c r="W67" s="206">
        <v>19.28</v>
      </c>
      <c r="X67" s="206">
        <v>41.63</v>
      </c>
      <c r="Y67" s="206">
        <v>0</v>
      </c>
      <c r="Z67" s="206">
        <v>117.82</v>
      </c>
      <c r="AA67" s="206">
        <v>38.19</v>
      </c>
      <c r="AB67" s="206">
        <v>0</v>
      </c>
      <c r="AC67" s="206">
        <v>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83.47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38.5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246.92</v>
      </c>
      <c r="L68" s="206">
        <v>5.78</v>
      </c>
      <c r="M68" s="206">
        <v>29.74</v>
      </c>
      <c r="N68" s="206">
        <v>50.01</v>
      </c>
      <c r="O68" s="206">
        <v>70.63</v>
      </c>
      <c r="P68" s="206">
        <v>26.9</v>
      </c>
      <c r="Q68" s="206">
        <v>5.79</v>
      </c>
      <c r="R68" s="206">
        <v>8.98</v>
      </c>
      <c r="S68" s="206">
        <v>11.16</v>
      </c>
      <c r="T68" s="206">
        <v>0</v>
      </c>
      <c r="U68" s="206">
        <v>49.89</v>
      </c>
      <c r="V68" s="206">
        <v>4.47</v>
      </c>
      <c r="W68" s="206">
        <v>19.28</v>
      </c>
      <c r="X68" s="206">
        <v>41.63</v>
      </c>
      <c r="Y68" s="206">
        <v>0</v>
      </c>
      <c r="Z68" s="206">
        <v>117.82</v>
      </c>
      <c r="AA68" s="206">
        <v>38.19</v>
      </c>
      <c r="AB68" s="206">
        <v>0</v>
      </c>
      <c r="AC68" s="206">
        <v>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83.47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38.5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246.92</v>
      </c>
      <c r="L69" s="206">
        <v>5.78</v>
      </c>
      <c r="M69" s="206">
        <v>29.74</v>
      </c>
      <c r="N69" s="206">
        <v>50.01</v>
      </c>
      <c r="O69" s="206">
        <v>70.63</v>
      </c>
      <c r="P69" s="206">
        <v>26.9</v>
      </c>
      <c r="Q69" s="206">
        <v>5.79</v>
      </c>
      <c r="R69" s="206">
        <v>8.98</v>
      </c>
      <c r="S69" s="206">
        <v>11.16</v>
      </c>
      <c r="T69" s="206">
        <v>0</v>
      </c>
      <c r="U69" s="206">
        <v>49.89</v>
      </c>
      <c r="V69" s="206">
        <v>4.34</v>
      </c>
      <c r="W69" s="206">
        <v>19.28</v>
      </c>
      <c r="X69" s="206">
        <v>41.63</v>
      </c>
      <c r="Y69" s="206">
        <v>0</v>
      </c>
      <c r="Z69" s="206">
        <v>117.82</v>
      </c>
      <c r="AA69" s="206">
        <v>38.19</v>
      </c>
      <c r="AB69" s="206">
        <v>0</v>
      </c>
      <c r="AC69" s="206">
        <v>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29.3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246.92</v>
      </c>
      <c r="L70" s="206">
        <v>5.78</v>
      </c>
      <c r="M70" s="206">
        <v>34.72</v>
      </c>
      <c r="N70" s="206">
        <v>50.01</v>
      </c>
      <c r="O70" s="206">
        <v>70.63</v>
      </c>
      <c r="P70" s="206">
        <v>26.9</v>
      </c>
      <c r="Q70" s="206">
        <v>5.78</v>
      </c>
      <c r="R70" s="206">
        <v>8.98</v>
      </c>
      <c r="S70" s="206">
        <v>11.16</v>
      </c>
      <c r="T70" s="206">
        <v>0</v>
      </c>
      <c r="U70" s="206">
        <v>49.89</v>
      </c>
      <c r="V70" s="206">
        <v>4.34</v>
      </c>
      <c r="W70" s="206">
        <v>19.28</v>
      </c>
      <c r="X70" s="206">
        <v>41.63</v>
      </c>
      <c r="Y70" s="206">
        <v>0</v>
      </c>
      <c r="Z70" s="206">
        <v>117.82</v>
      </c>
      <c r="AA70" s="206">
        <v>38.19</v>
      </c>
      <c r="AB70" s="206">
        <v>0</v>
      </c>
      <c r="AC70" s="206">
        <v>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13.03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246.92</v>
      </c>
      <c r="L71" s="206">
        <v>5.78</v>
      </c>
      <c r="M71" s="206">
        <v>34.89</v>
      </c>
      <c r="N71" s="206">
        <v>50.01</v>
      </c>
      <c r="O71" s="206">
        <v>70.63</v>
      </c>
      <c r="P71" s="206">
        <v>26.9</v>
      </c>
      <c r="Q71" s="206">
        <v>13.03</v>
      </c>
      <c r="R71" s="206">
        <v>23.45</v>
      </c>
      <c r="S71" s="206">
        <v>32.07</v>
      </c>
      <c r="T71" s="206">
        <v>0</v>
      </c>
      <c r="U71" s="206">
        <v>49.89</v>
      </c>
      <c r="V71" s="206">
        <v>4.51</v>
      </c>
      <c r="W71" s="206">
        <v>19.28</v>
      </c>
      <c r="X71" s="206">
        <v>41.63</v>
      </c>
      <c r="Y71" s="206">
        <v>0</v>
      </c>
      <c r="Z71" s="206">
        <v>117.82</v>
      </c>
      <c r="AA71" s="206">
        <v>38.19</v>
      </c>
      <c r="AB71" s="206">
        <v>0</v>
      </c>
      <c r="AC71" s="206">
        <v>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4.54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246.92</v>
      </c>
      <c r="L72" s="206">
        <v>5.78</v>
      </c>
      <c r="M72" s="206">
        <v>34.89</v>
      </c>
      <c r="N72" s="206">
        <v>50.01</v>
      </c>
      <c r="O72" s="206">
        <v>70.63</v>
      </c>
      <c r="P72" s="206">
        <v>26.9</v>
      </c>
      <c r="Q72" s="206">
        <v>21.69</v>
      </c>
      <c r="R72" s="206">
        <v>23.45</v>
      </c>
      <c r="S72" s="206">
        <v>32.07</v>
      </c>
      <c r="T72" s="206">
        <v>0</v>
      </c>
      <c r="U72" s="206">
        <v>49.89</v>
      </c>
      <c r="V72" s="206">
        <v>4.51</v>
      </c>
      <c r="W72" s="206">
        <v>19.28</v>
      </c>
      <c r="X72" s="206">
        <v>41.63</v>
      </c>
      <c r="Y72" s="206">
        <v>0</v>
      </c>
      <c r="Z72" s="206">
        <v>117.82</v>
      </c>
      <c r="AA72" s="206">
        <v>38.19</v>
      </c>
      <c r="AB72" s="206">
        <v>0</v>
      </c>
      <c r="AC72" s="206">
        <v>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0.61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246.92</v>
      </c>
      <c r="L73" s="206">
        <v>5.78</v>
      </c>
      <c r="M73" s="206">
        <v>34.92</v>
      </c>
      <c r="N73" s="206">
        <v>50.01</v>
      </c>
      <c r="O73" s="206">
        <v>70.63</v>
      </c>
      <c r="P73" s="206">
        <v>26.9</v>
      </c>
      <c r="Q73" s="206">
        <v>21.69</v>
      </c>
      <c r="R73" s="206">
        <v>23.45</v>
      </c>
      <c r="S73" s="206">
        <v>32.07</v>
      </c>
      <c r="T73" s="206">
        <v>0</v>
      </c>
      <c r="U73" s="206">
        <v>49.89</v>
      </c>
      <c r="V73" s="206">
        <v>4.66</v>
      </c>
      <c r="W73" s="206">
        <v>19.28</v>
      </c>
      <c r="X73" s="206">
        <v>41.63</v>
      </c>
      <c r="Y73" s="206">
        <v>0</v>
      </c>
      <c r="Z73" s="206">
        <v>117.82</v>
      </c>
      <c r="AA73" s="206">
        <v>38.19</v>
      </c>
      <c r="AB73" s="206">
        <v>0</v>
      </c>
      <c r="AC73" s="206">
        <v>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246.92</v>
      </c>
      <c r="L74" s="206">
        <v>5.78</v>
      </c>
      <c r="M74" s="206">
        <v>34.92</v>
      </c>
      <c r="N74" s="206">
        <v>50.01</v>
      </c>
      <c r="O74" s="206">
        <v>70.63</v>
      </c>
      <c r="P74" s="206">
        <v>26.9</v>
      </c>
      <c r="Q74" s="206">
        <v>21.69</v>
      </c>
      <c r="R74" s="206">
        <v>23.45</v>
      </c>
      <c r="S74" s="206">
        <v>32.07</v>
      </c>
      <c r="T74" s="206">
        <v>0</v>
      </c>
      <c r="U74" s="206">
        <v>49.89</v>
      </c>
      <c r="V74" s="206">
        <v>4.9400000000000004</v>
      </c>
      <c r="W74" s="206">
        <v>19.28</v>
      </c>
      <c r="X74" s="206">
        <v>41.63</v>
      </c>
      <c r="Y74" s="206">
        <v>0</v>
      </c>
      <c r="Z74" s="206">
        <v>117.82</v>
      </c>
      <c r="AA74" s="206">
        <v>38.19</v>
      </c>
      <c r="AB74" s="206">
        <v>0</v>
      </c>
      <c r="AC74" s="206">
        <v>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246.92</v>
      </c>
      <c r="L75" s="206">
        <v>5.78</v>
      </c>
      <c r="M75" s="206">
        <v>47.07</v>
      </c>
      <c r="N75" s="206">
        <v>50.01</v>
      </c>
      <c r="O75" s="206">
        <v>70.63</v>
      </c>
      <c r="P75" s="206">
        <v>26.9</v>
      </c>
      <c r="Q75" s="206">
        <v>21.57</v>
      </c>
      <c r="R75" s="206">
        <v>17.649999999999999</v>
      </c>
      <c r="S75" s="206">
        <v>24.42</v>
      </c>
      <c r="T75" s="206">
        <v>0</v>
      </c>
      <c r="U75" s="206">
        <v>49.89</v>
      </c>
      <c r="V75" s="206">
        <v>6.13</v>
      </c>
      <c r="W75" s="206">
        <v>19.02</v>
      </c>
      <c r="X75" s="206">
        <v>41.63</v>
      </c>
      <c r="Y75" s="206">
        <v>0</v>
      </c>
      <c r="Z75" s="206">
        <v>117.82</v>
      </c>
      <c r="AA75" s="206">
        <v>38.19</v>
      </c>
      <c r="AB75" s="206">
        <v>0</v>
      </c>
      <c r="AC75" s="206">
        <v>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246.92</v>
      </c>
      <c r="L76" s="206">
        <v>5.78</v>
      </c>
      <c r="M76" s="206">
        <v>47.07</v>
      </c>
      <c r="N76" s="206">
        <v>50.01</v>
      </c>
      <c r="O76" s="206">
        <v>70.63</v>
      </c>
      <c r="P76" s="206">
        <v>26.9</v>
      </c>
      <c r="Q76" s="206">
        <v>21.57</v>
      </c>
      <c r="R76" s="206">
        <v>17.649999999999999</v>
      </c>
      <c r="S76" s="206">
        <v>24.42</v>
      </c>
      <c r="T76" s="206">
        <v>0</v>
      </c>
      <c r="U76" s="206">
        <v>49.89</v>
      </c>
      <c r="V76" s="206">
        <v>6.13</v>
      </c>
      <c r="W76" s="206">
        <v>19.02</v>
      </c>
      <c r="X76" s="206">
        <v>41.63</v>
      </c>
      <c r="Y76" s="206">
        <v>0</v>
      </c>
      <c r="Z76" s="206">
        <v>117.82</v>
      </c>
      <c r="AA76" s="206">
        <v>38.19</v>
      </c>
      <c r="AB76" s="206">
        <v>0</v>
      </c>
      <c r="AC76" s="206">
        <v>14.86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246.92</v>
      </c>
      <c r="L77" s="206">
        <v>5.78</v>
      </c>
      <c r="M77" s="206">
        <v>47.15</v>
      </c>
      <c r="N77" s="206">
        <v>50.01</v>
      </c>
      <c r="O77" s="206">
        <v>70.63</v>
      </c>
      <c r="P77" s="206">
        <v>26.9</v>
      </c>
      <c r="Q77" s="206">
        <v>21.57</v>
      </c>
      <c r="R77" s="206">
        <v>17.649999999999999</v>
      </c>
      <c r="S77" s="206">
        <v>24.42</v>
      </c>
      <c r="T77" s="206">
        <v>0</v>
      </c>
      <c r="U77" s="206">
        <v>49.89</v>
      </c>
      <c r="V77" s="206">
        <v>6.03</v>
      </c>
      <c r="W77" s="206">
        <v>19.02</v>
      </c>
      <c r="X77" s="206">
        <v>41.63</v>
      </c>
      <c r="Y77" s="206">
        <v>0</v>
      </c>
      <c r="Z77" s="206">
        <v>117.82</v>
      </c>
      <c r="AA77" s="206">
        <v>38.19</v>
      </c>
      <c r="AB77" s="206">
        <v>0</v>
      </c>
      <c r="AC77" s="206">
        <v>14.86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246.92</v>
      </c>
      <c r="L78" s="206">
        <v>5.78</v>
      </c>
      <c r="M78" s="206">
        <v>47.15</v>
      </c>
      <c r="N78" s="206">
        <v>50.01</v>
      </c>
      <c r="O78" s="206">
        <v>70.63</v>
      </c>
      <c r="P78" s="206">
        <v>26.9</v>
      </c>
      <c r="Q78" s="206">
        <v>21.88</v>
      </c>
      <c r="R78" s="206">
        <v>45.65</v>
      </c>
      <c r="S78" s="206">
        <v>40.82</v>
      </c>
      <c r="T78" s="206">
        <v>0</v>
      </c>
      <c r="U78" s="206">
        <v>49.89</v>
      </c>
      <c r="V78" s="206">
        <v>6.03</v>
      </c>
      <c r="W78" s="206">
        <v>19.02</v>
      </c>
      <c r="X78" s="206">
        <v>41.63</v>
      </c>
      <c r="Y78" s="206">
        <v>0</v>
      </c>
      <c r="Z78" s="206">
        <v>117.82</v>
      </c>
      <c r="AA78" s="206">
        <v>38.19</v>
      </c>
      <c r="AB78" s="206">
        <v>0</v>
      </c>
      <c r="AC78" s="206">
        <v>14.86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246.92</v>
      </c>
      <c r="L79" s="206">
        <v>5.78</v>
      </c>
      <c r="M79" s="206">
        <v>47.15</v>
      </c>
      <c r="N79" s="206">
        <v>50.01</v>
      </c>
      <c r="O79" s="206">
        <v>70.63</v>
      </c>
      <c r="P79" s="206">
        <v>26.9</v>
      </c>
      <c r="Q79" s="206">
        <v>21.88</v>
      </c>
      <c r="R79" s="206">
        <v>45.65</v>
      </c>
      <c r="S79" s="206">
        <v>40.82</v>
      </c>
      <c r="T79" s="206">
        <v>0</v>
      </c>
      <c r="U79" s="206">
        <v>49.89</v>
      </c>
      <c r="V79" s="206">
        <v>6.83</v>
      </c>
      <c r="W79" s="206">
        <v>19.02</v>
      </c>
      <c r="X79" s="206">
        <v>41.63</v>
      </c>
      <c r="Y79" s="206">
        <v>0</v>
      </c>
      <c r="Z79" s="206">
        <v>117.82</v>
      </c>
      <c r="AA79" s="206">
        <v>38.19</v>
      </c>
      <c r="AB79" s="206">
        <v>0</v>
      </c>
      <c r="AC79" s="206">
        <v>14.86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246.92</v>
      </c>
      <c r="L80" s="206">
        <v>5.78</v>
      </c>
      <c r="M80" s="206">
        <v>47.15</v>
      </c>
      <c r="N80" s="206">
        <v>50.01</v>
      </c>
      <c r="O80" s="206">
        <v>70.63</v>
      </c>
      <c r="P80" s="206">
        <v>26.9</v>
      </c>
      <c r="Q80" s="206">
        <v>21.88</v>
      </c>
      <c r="R80" s="206">
        <v>45.65</v>
      </c>
      <c r="S80" s="206">
        <v>40.82</v>
      </c>
      <c r="T80" s="206">
        <v>0</v>
      </c>
      <c r="U80" s="206">
        <v>49.89</v>
      </c>
      <c r="V80" s="206">
        <v>6.83</v>
      </c>
      <c r="W80" s="206">
        <v>19.02</v>
      </c>
      <c r="X80" s="206">
        <v>41.63</v>
      </c>
      <c r="Y80" s="206">
        <v>0</v>
      </c>
      <c r="Z80" s="206">
        <v>117.82</v>
      </c>
      <c r="AA80" s="206">
        <v>38.19</v>
      </c>
      <c r="AB80" s="206">
        <v>0</v>
      </c>
      <c r="AC80" s="206">
        <v>14.86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246.92</v>
      </c>
      <c r="L81" s="206">
        <v>5.78</v>
      </c>
      <c r="M81" s="206">
        <v>47.15</v>
      </c>
      <c r="N81" s="206">
        <v>50.01</v>
      </c>
      <c r="O81" s="206">
        <v>70.63</v>
      </c>
      <c r="P81" s="206">
        <v>26.9</v>
      </c>
      <c r="Q81" s="206">
        <v>21.88</v>
      </c>
      <c r="R81" s="206">
        <v>45.65</v>
      </c>
      <c r="S81" s="206">
        <v>40.82</v>
      </c>
      <c r="T81" s="206">
        <v>0</v>
      </c>
      <c r="U81" s="206">
        <v>49.89</v>
      </c>
      <c r="V81" s="206">
        <v>6.83</v>
      </c>
      <c r="W81" s="206">
        <v>19.02</v>
      </c>
      <c r="X81" s="206">
        <v>41.63</v>
      </c>
      <c r="Y81" s="206">
        <v>0</v>
      </c>
      <c r="Z81" s="206">
        <v>117.82</v>
      </c>
      <c r="AA81" s="206">
        <v>38.19</v>
      </c>
      <c r="AB81" s="206">
        <v>0</v>
      </c>
      <c r="AC81" s="206">
        <v>14.86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246.92</v>
      </c>
      <c r="L82" s="206">
        <v>5.78</v>
      </c>
      <c r="M82" s="206">
        <v>47.15</v>
      </c>
      <c r="N82" s="206">
        <v>50.01</v>
      </c>
      <c r="O82" s="206">
        <v>70.63</v>
      </c>
      <c r="P82" s="206">
        <v>26.9</v>
      </c>
      <c r="Q82" s="206">
        <v>21.88</v>
      </c>
      <c r="R82" s="206">
        <v>45.65</v>
      </c>
      <c r="S82" s="206">
        <v>40.82</v>
      </c>
      <c r="T82" s="206">
        <v>0</v>
      </c>
      <c r="U82" s="206">
        <v>49.89</v>
      </c>
      <c r="V82" s="206">
        <v>6.83</v>
      </c>
      <c r="W82" s="206">
        <v>19.02</v>
      </c>
      <c r="X82" s="206">
        <v>41.63</v>
      </c>
      <c r="Y82" s="206">
        <v>0</v>
      </c>
      <c r="Z82" s="206">
        <v>117.82</v>
      </c>
      <c r="AA82" s="206">
        <v>38.19</v>
      </c>
      <c r="AB82" s="206">
        <v>0</v>
      </c>
      <c r="AC82" s="206">
        <v>14.86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245.79</v>
      </c>
      <c r="L83" s="206">
        <v>6.05</v>
      </c>
      <c r="M83" s="206">
        <v>51.75</v>
      </c>
      <c r="N83" s="206">
        <v>50.01</v>
      </c>
      <c r="O83" s="206">
        <v>70.63</v>
      </c>
      <c r="P83" s="206">
        <v>26.9</v>
      </c>
      <c r="Q83" s="206">
        <v>25.98</v>
      </c>
      <c r="R83" s="206">
        <v>45.65</v>
      </c>
      <c r="S83" s="206">
        <v>45.29</v>
      </c>
      <c r="T83" s="206">
        <v>0</v>
      </c>
      <c r="U83" s="206">
        <v>49.89</v>
      </c>
      <c r="V83" s="206">
        <v>7.68</v>
      </c>
      <c r="W83" s="206">
        <v>19.02</v>
      </c>
      <c r="X83" s="206">
        <v>41.63</v>
      </c>
      <c r="Y83" s="206">
        <v>0</v>
      </c>
      <c r="Z83" s="206">
        <v>117.82</v>
      </c>
      <c r="AA83" s="206">
        <v>38.19</v>
      </c>
      <c r="AB83" s="206">
        <v>0</v>
      </c>
      <c r="AC83" s="206">
        <v>14.86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245.79</v>
      </c>
      <c r="L84" s="206">
        <v>6.05</v>
      </c>
      <c r="M84" s="206">
        <v>51.75</v>
      </c>
      <c r="N84" s="206">
        <v>50.01</v>
      </c>
      <c r="O84" s="206">
        <v>70.63</v>
      </c>
      <c r="P84" s="206">
        <v>26.9</v>
      </c>
      <c r="Q84" s="206">
        <v>25.98</v>
      </c>
      <c r="R84" s="206">
        <v>45.65</v>
      </c>
      <c r="S84" s="206">
        <v>45.75</v>
      </c>
      <c r="T84" s="206">
        <v>0</v>
      </c>
      <c r="U84" s="206">
        <v>49.89</v>
      </c>
      <c r="V84" s="206">
        <v>7.68</v>
      </c>
      <c r="W84" s="206">
        <v>19.02</v>
      </c>
      <c r="X84" s="206">
        <v>41.63</v>
      </c>
      <c r="Y84" s="206">
        <v>0</v>
      </c>
      <c r="Z84" s="206">
        <v>117.82</v>
      </c>
      <c r="AA84" s="206">
        <v>38.19</v>
      </c>
      <c r="AB84" s="206">
        <v>0</v>
      </c>
      <c r="AC84" s="206">
        <v>14.86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247.43</v>
      </c>
      <c r="L85" s="206">
        <v>6.05</v>
      </c>
      <c r="M85" s="206">
        <v>51.81</v>
      </c>
      <c r="N85" s="206">
        <v>50.01</v>
      </c>
      <c r="O85" s="206">
        <v>70.63</v>
      </c>
      <c r="P85" s="206">
        <v>26.9</v>
      </c>
      <c r="Q85" s="206">
        <v>25.84</v>
      </c>
      <c r="R85" s="206">
        <v>48.91</v>
      </c>
      <c r="S85" s="206">
        <v>45.75</v>
      </c>
      <c r="T85" s="206">
        <v>0</v>
      </c>
      <c r="U85" s="206">
        <v>49.89</v>
      </c>
      <c r="V85" s="206">
        <v>7.68</v>
      </c>
      <c r="W85" s="206">
        <v>19.02</v>
      </c>
      <c r="X85" s="206">
        <v>43.19</v>
      </c>
      <c r="Y85" s="206">
        <v>0</v>
      </c>
      <c r="Z85" s="206">
        <v>117.82</v>
      </c>
      <c r="AA85" s="206">
        <v>38.54</v>
      </c>
      <c r="AB85" s="206">
        <v>0</v>
      </c>
      <c r="AC85" s="206">
        <v>14.86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245.79</v>
      </c>
      <c r="L86" s="206">
        <v>6.05</v>
      </c>
      <c r="M86" s="206">
        <v>51.81</v>
      </c>
      <c r="N86" s="206">
        <v>50.01</v>
      </c>
      <c r="O86" s="206">
        <v>70.63</v>
      </c>
      <c r="P86" s="206">
        <v>26.9</v>
      </c>
      <c r="Q86" s="206">
        <v>25.84</v>
      </c>
      <c r="R86" s="206">
        <v>48.91</v>
      </c>
      <c r="S86" s="206">
        <v>53.81</v>
      </c>
      <c r="T86" s="206">
        <v>0</v>
      </c>
      <c r="U86" s="206">
        <v>49.89</v>
      </c>
      <c r="V86" s="206">
        <v>7.68</v>
      </c>
      <c r="W86" s="206">
        <v>19.27</v>
      </c>
      <c r="X86" s="206">
        <v>41.63</v>
      </c>
      <c r="Y86" s="206">
        <v>0</v>
      </c>
      <c r="Z86" s="206">
        <v>117.82</v>
      </c>
      <c r="AA86" s="206">
        <v>38.54</v>
      </c>
      <c r="AB86" s="206">
        <v>0</v>
      </c>
      <c r="AC86" s="206">
        <v>14.86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245.79</v>
      </c>
      <c r="L87" s="206">
        <v>6.05</v>
      </c>
      <c r="M87" s="206">
        <v>51.81</v>
      </c>
      <c r="N87" s="206">
        <v>50.01</v>
      </c>
      <c r="O87" s="206">
        <v>70.63</v>
      </c>
      <c r="P87" s="206">
        <v>26.9</v>
      </c>
      <c r="Q87" s="206">
        <v>9.59</v>
      </c>
      <c r="R87" s="206">
        <v>9.31</v>
      </c>
      <c r="S87" s="206">
        <v>11.58</v>
      </c>
      <c r="T87" s="206">
        <v>0</v>
      </c>
      <c r="U87" s="206">
        <v>49.89</v>
      </c>
      <c r="V87" s="206">
        <v>7.68</v>
      </c>
      <c r="W87" s="206">
        <v>19.02</v>
      </c>
      <c r="X87" s="206">
        <v>41.63</v>
      </c>
      <c r="Y87" s="206">
        <v>0</v>
      </c>
      <c r="Z87" s="206">
        <v>117.82</v>
      </c>
      <c r="AA87" s="206">
        <v>38.54</v>
      </c>
      <c r="AB87" s="206">
        <v>0</v>
      </c>
      <c r="AC87" s="206">
        <v>14.86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245.79</v>
      </c>
      <c r="L88" s="206">
        <v>6.05</v>
      </c>
      <c r="M88" s="206">
        <v>51.81</v>
      </c>
      <c r="N88" s="206">
        <v>50.01</v>
      </c>
      <c r="O88" s="206">
        <v>70.63</v>
      </c>
      <c r="P88" s="206">
        <v>26.9</v>
      </c>
      <c r="Q88" s="206">
        <v>9.25</v>
      </c>
      <c r="R88" s="206">
        <v>9.31</v>
      </c>
      <c r="S88" s="206">
        <v>11.58</v>
      </c>
      <c r="T88" s="206">
        <v>0</v>
      </c>
      <c r="U88" s="206">
        <v>49.89</v>
      </c>
      <c r="V88" s="206">
        <v>7.68</v>
      </c>
      <c r="W88" s="206">
        <v>19.02</v>
      </c>
      <c r="X88" s="206">
        <v>41.63</v>
      </c>
      <c r="Y88" s="206">
        <v>0</v>
      </c>
      <c r="Z88" s="206">
        <v>117.82</v>
      </c>
      <c r="AA88" s="206">
        <v>38.64</v>
      </c>
      <c r="AB88" s="206">
        <v>0</v>
      </c>
      <c r="AC88" s="206">
        <v>8.58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245.79</v>
      </c>
      <c r="L89" s="206">
        <v>6.05</v>
      </c>
      <c r="M89" s="206">
        <v>51.81</v>
      </c>
      <c r="N89" s="206">
        <v>50.01</v>
      </c>
      <c r="O89" s="206">
        <v>70.63</v>
      </c>
      <c r="P89" s="206">
        <v>26.9</v>
      </c>
      <c r="Q89" s="206">
        <v>9.25</v>
      </c>
      <c r="R89" s="206">
        <v>9.31</v>
      </c>
      <c r="S89" s="206">
        <v>11.58</v>
      </c>
      <c r="T89" s="206">
        <v>0</v>
      </c>
      <c r="U89" s="206">
        <v>49.89</v>
      </c>
      <c r="V89" s="206">
        <v>7.68</v>
      </c>
      <c r="W89" s="206">
        <v>19.02</v>
      </c>
      <c r="X89" s="206">
        <v>41.63</v>
      </c>
      <c r="Y89" s="206">
        <v>0</v>
      </c>
      <c r="Z89" s="206">
        <v>117.82</v>
      </c>
      <c r="AA89" s="206">
        <v>38.19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245.79</v>
      </c>
      <c r="L90" s="206">
        <v>6.05</v>
      </c>
      <c r="M90" s="206">
        <v>51.81</v>
      </c>
      <c r="N90" s="206">
        <v>50.01</v>
      </c>
      <c r="O90" s="206">
        <v>70.63</v>
      </c>
      <c r="P90" s="206">
        <v>26.9</v>
      </c>
      <c r="Q90" s="206">
        <v>9.25</v>
      </c>
      <c r="R90" s="206">
        <v>9.31</v>
      </c>
      <c r="S90" s="206">
        <v>11.58</v>
      </c>
      <c r="T90" s="206">
        <v>0</v>
      </c>
      <c r="U90" s="206">
        <v>49.89</v>
      </c>
      <c r="V90" s="206">
        <v>7.68</v>
      </c>
      <c r="W90" s="206">
        <v>19.02</v>
      </c>
      <c r="X90" s="206">
        <v>41.63</v>
      </c>
      <c r="Y90" s="206">
        <v>0</v>
      </c>
      <c r="Z90" s="206">
        <v>117.82</v>
      </c>
      <c r="AA90" s="206">
        <v>38.19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216.88</v>
      </c>
      <c r="L91" s="206">
        <v>6.05</v>
      </c>
      <c r="M91" s="206">
        <v>51.81</v>
      </c>
      <c r="N91" s="206">
        <v>50.01</v>
      </c>
      <c r="O91" s="206">
        <v>70.63</v>
      </c>
      <c r="P91" s="206">
        <v>26.9</v>
      </c>
      <c r="Q91" s="206">
        <v>9.25</v>
      </c>
      <c r="R91" s="206">
        <v>9.31</v>
      </c>
      <c r="S91" s="206">
        <v>11.58</v>
      </c>
      <c r="T91" s="206">
        <v>0</v>
      </c>
      <c r="U91" s="206">
        <v>49.89</v>
      </c>
      <c r="V91" s="206">
        <v>7.68</v>
      </c>
      <c r="W91" s="206">
        <v>19.02</v>
      </c>
      <c r="X91" s="206">
        <v>41.63</v>
      </c>
      <c r="Y91" s="206">
        <v>0</v>
      </c>
      <c r="Z91" s="206">
        <v>117.82</v>
      </c>
      <c r="AA91" s="206">
        <v>38.19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83.47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183.75</v>
      </c>
      <c r="L92" s="206">
        <v>6.05</v>
      </c>
      <c r="M92" s="206">
        <v>51.81</v>
      </c>
      <c r="N92" s="206">
        <v>50.01</v>
      </c>
      <c r="O92" s="206">
        <v>70.63</v>
      </c>
      <c r="P92" s="206">
        <v>26.9</v>
      </c>
      <c r="Q92" s="206">
        <v>9.25</v>
      </c>
      <c r="R92" s="206">
        <v>9.31</v>
      </c>
      <c r="S92" s="206">
        <v>11.58</v>
      </c>
      <c r="T92" s="206">
        <v>0</v>
      </c>
      <c r="U92" s="206">
        <v>49.89</v>
      </c>
      <c r="V92" s="206">
        <v>7.68</v>
      </c>
      <c r="W92" s="206">
        <v>19.02</v>
      </c>
      <c r="X92" s="206">
        <v>41.63</v>
      </c>
      <c r="Y92" s="206">
        <v>0</v>
      </c>
      <c r="Z92" s="206">
        <v>117.82</v>
      </c>
      <c r="AA92" s="206">
        <v>38.19</v>
      </c>
      <c r="AB92" s="206">
        <v>0</v>
      </c>
      <c r="AC92" s="206">
        <v>14.86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83.47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154.22</v>
      </c>
      <c r="L93" s="206">
        <v>6.05</v>
      </c>
      <c r="M93" s="206">
        <v>46.83</v>
      </c>
      <c r="N93" s="206">
        <v>50.01</v>
      </c>
      <c r="O93" s="206">
        <v>70.63</v>
      </c>
      <c r="P93" s="206">
        <v>26.9</v>
      </c>
      <c r="Q93" s="206">
        <v>9.25</v>
      </c>
      <c r="R93" s="206">
        <v>9.31</v>
      </c>
      <c r="S93" s="206">
        <v>11.58</v>
      </c>
      <c r="T93" s="206">
        <v>0</v>
      </c>
      <c r="U93" s="206">
        <v>49.89</v>
      </c>
      <c r="V93" s="206">
        <v>7.68</v>
      </c>
      <c r="W93" s="206">
        <v>19.02</v>
      </c>
      <c r="X93" s="206">
        <v>41.63</v>
      </c>
      <c r="Y93" s="206">
        <v>0</v>
      </c>
      <c r="Z93" s="206">
        <v>117.82</v>
      </c>
      <c r="AA93" s="206">
        <v>38.19</v>
      </c>
      <c r="AB93" s="206">
        <v>0</v>
      </c>
      <c r="AC93" s="206">
        <v>14.86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83.47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140</v>
      </c>
      <c r="L94" s="206">
        <v>2.89</v>
      </c>
      <c r="M94" s="206">
        <v>46.83</v>
      </c>
      <c r="N94" s="206">
        <v>50.01</v>
      </c>
      <c r="O94" s="206">
        <v>70.63</v>
      </c>
      <c r="P94" s="206">
        <v>26.9</v>
      </c>
      <c r="Q94" s="206">
        <v>2.8</v>
      </c>
      <c r="R94" s="206">
        <v>4.74</v>
      </c>
      <c r="S94" s="206">
        <v>5.93</v>
      </c>
      <c r="T94" s="206">
        <v>0</v>
      </c>
      <c r="U94" s="206">
        <v>49.89</v>
      </c>
      <c r="V94" s="206">
        <v>7.68</v>
      </c>
      <c r="W94" s="206">
        <v>19.02</v>
      </c>
      <c r="X94" s="206">
        <v>41.63</v>
      </c>
      <c r="Y94" s="206">
        <v>0</v>
      </c>
      <c r="Z94" s="206">
        <v>117.82</v>
      </c>
      <c r="AA94" s="206">
        <v>38.19</v>
      </c>
      <c r="AB94" s="206">
        <v>0</v>
      </c>
      <c r="AC94" s="206">
        <v>14.86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83.47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140</v>
      </c>
      <c r="L95" s="206">
        <v>2.89</v>
      </c>
      <c r="M95" s="206">
        <v>46.83</v>
      </c>
      <c r="N95" s="206">
        <v>50.01</v>
      </c>
      <c r="O95" s="206">
        <v>70.63</v>
      </c>
      <c r="P95" s="206">
        <v>26.9</v>
      </c>
      <c r="Q95" s="206">
        <v>2.8</v>
      </c>
      <c r="R95" s="206">
        <v>4.74</v>
      </c>
      <c r="S95" s="206">
        <v>5.93</v>
      </c>
      <c r="T95" s="206">
        <v>0</v>
      </c>
      <c r="U95" s="206">
        <v>49.89</v>
      </c>
      <c r="V95" s="206">
        <v>0</v>
      </c>
      <c r="W95" s="206">
        <v>19.02</v>
      </c>
      <c r="X95" s="206">
        <v>41.63</v>
      </c>
      <c r="Y95" s="206">
        <v>0</v>
      </c>
      <c r="Z95" s="206">
        <v>86.75</v>
      </c>
      <c r="AA95" s="206">
        <v>38.19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83.47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140</v>
      </c>
      <c r="L96" s="206">
        <v>2.89</v>
      </c>
      <c r="M96" s="206">
        <v>46.83</v>
      </c>
      <c r="N96" s="206">
        <v>50.01</v>
      </c>
      <c r="O96" s="206">
        <v>70.63</v>
      </c>
      <c r="P96" s="206">
        <v>26.9</v>
      </c>
      <c r="Q96" s="206">
        <v>2.8</v>
      </c>
      <c r="R96" s="206">
        <v>4.74</v>
      </c>
      <c r="S96" s="206">
        <v>5.93</v>
      </c>
      <c r="T96" s="206">
        <v>0</v>
      </c>
      <c r="U96" s="206">
        <v>49.89</v>
      </c>
      <c r="V96" s="206">
        <v>0</v>
      </c>
      <c r="W96" s="206">
        <v>19.02</v>
      </c>
      <c r="X96" s="206">
        <v>41.63</v>
      </c>
      <c r="Y96" s="206">
        <v>0</v>
      </c>
      <c r="Z96" s="206">
        <v>57.83</v>
      </c>
      <c r="AA96" s="206">
        <v>38.19</v>
      </c>
      <c r="AB96" s="206">
        <v>0</v>
      </c>
      <c r="AC96" s="206">
        <v>14.86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83.47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140</v>
      </c>
      <c r="L97" s="206">
        <v>2.89</v>
      </c>
      <c r="M97" s="206">
        <v>46.83</v>
      </c>
      <c r="N97" s="206">
        <v>50.01</v>
      </c>
      <c r="O97" s="206">
        <v>70.63</v>
      </c>
      <c r="P97" s="206">
        <v>26.9</v>
      </c>
      <c r="Q97" s="206">
        <v>2.8</v>
      </c>
      <c r="R97" s="206">
        <v>4.74</v>
      </c>
      <c r="S97" s="206">
        <v>5.93</v>
      </c>
      <c r="T97" s="206">
        <v>0</v>
      </c>
      <c r="U97" s="206">
        <v>49.89</v>
      </c>
      <c r="V97" s="206">
        <v>0</v>
      </c>
      <c r="W97" s="206">
        <v>4.82</v>
      </c>
      <c r="X97" s="206">
        <v>41.63</v>
      </c>
      <c r="Y97" s="206">
        <v>0</v>
      </c>
      <c r="Z97" s="206">
        <v>57.83</v>
      </c>
      <c r="AA97" s="206">
        <v>19.28</v>
      </c>
      <c r="AB97" s="206">
        <v>0</v>
      </c>
      <c r="AC97" s="206">
        <v>14.86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83.47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140</v>
      </c>
      <c r="L98" s="206">
        <v>2.89</v>
      </c>
      <c r="M98" s="206">
        <v>46.83</v>
      </c>
      <c r="N98" s="206">
        <v>50.01</v>
      </c>
      <c r="O98" s="206">
        <v>70.63</v>
      </c>
      <c r="P98" s="206">
        <v>26.9</v>
      </c>
      <c r="Q98" s="206">
        <v>2.8</v>
      </c>
      <c r="R98" s="206">
        <v>4.74</v>
      </c>
      <c r="S98" s="206">
        <v>5.93</v>
      </c>
      <c r="T98" s="206">
        <v>0</v>
      </c>
      <c r="U98" s="206">
        <v>49.89</v>
      </c>
      <c r="V98" s="206">
        <v>0</v>
      </c>
      <c r="W98" s="206">
        <v>4.82</v>
      </c>
      <c r="X98" s="206">
        <v>14.46</v>
      </c>
      <c r="Y98" s="206">
        <v>0</v>
      </c>
      <c r="Z98" s="206">
        <v>57.83</v>
      </c>
      <c r="AA98" s="206">
        <v>19.28</v>
      </c>
      <c r="AB98" s="206">
        <v>0</v>
      </c>
      <c r="AC98" s="206">
        <v>14.86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83.47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5.0066700000000033</v>
      </c>
      <c r="L99">
        <f t="shared" si="0"/>
        <v>0.11851499999999988</v>
      </c>
      <c r="M99">
        <f t="shared" si="0"/>
        <v>0.87853499999999984</v>
      </c>
      <c r="N99">
        <f t="shared" si="0"/>
        <v>1.2813850000000029</v>
      </c>
      <c r="O99">
        <f t="shared" si="0"/>
        <v>1.7256150000000021</v>
      </c>
      <c r="P99">
        <f t="shared" si="0"/>
        <v>0.63300750000000083</v>
      </c>
      <c r="Q99">
        <f t="shared" si="0"/>
        <v>0.18977000000000002</v>
      </c>
      <c r="R99">
        <f t="shared" si="0"/>
        <v>0.34549000000000019</v>
      </c>
      <c r="S99">
        <f t="shared" si="0"/>
        <v>0.5037075000000002</v>
      </c>
      <c r="T99">
        <f t="shared" si="0"/>
        <v>0</v>
      </c>
      <c r="U99">
        <f t="shared" si="0"/>
        <v>1.1973600000000004</v>
      </c>
      <c r="V99">
        <f t="shared" si="0"/>
        <v>0.10959000000000002</v>
      </c>
      <c r="W99">
        <f t="shared" si="0"/>
        <v>0.42549999999999966</v>
      </c>
      <c r="X99">
        <f t="shared" si="0"/>
        <v>0.96008000000000182</v>
      </c>
      <c r="Y99">
        <f t="shared" si="0"/>
        <v>0</v>
      </c>
      <c r="Z99">
        <f t="shared" si="0"/>
        <v>2.3860599999999974</v>
      </c>
      <c r="AA99">
        <f t="shared" si="0"/>
        <v>0.79402000000000073</v>
      </c>
      <c r="AB99">
        <f t="shared" si="0"/>
        <v>0</v>
      </c>
      <c r="AC99">
        <f t="shared" si="0"/>
        <v>0.33427749999999951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2.0937474999999997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0.34879999999999994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39</v>
      </c>
      <c r="L3" s="206">
        <v>13.49</v>
      </c>
      <c r="M3" s="206">
        <v>0</v>
      </c>
      <c r="N3" s="206">
        <v>28.92</v>
      </c>
      <c r="O3" s="206">
        <v>48.56</v>
      </c>
      <c r="P3" s="206">
        <v>59.84</v>
      </c>
      <c r="Q3" s="206">
        <v>0.96</v>
      </c>
      <c r="R3" s="206">
        <v>3</v>
      </c>
      <c r="S3" s="206">
        <v>3.31</v>
      </c>
      <c r="T3" s="206">
        <v>0</v>
      </c>
      <c r="U3" s="206">
        <v>265.85000000000002</v>
      </c>
      <c r="V3" s="206">
        <v>0</v>
      </c>
      <c r="W3" s="206">
        <v>4.82</v>
      </c>
      <c r="X3" s="206">
        <v>10.6</v>
      </c>
      <c r="Y3" s="206">
        <v>0</v>
      </c>
      <c r="Z3" s="206">
        <v>32.770000000000003</v>
      </c>
      <c r="AA3" s="206">
        <v>9.64</v>
      </c>
      <c r="AB3" s="206">
        <v>0</v>
      </c>
      <c r="AC3" s="206">
        <v>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39</v>
      </c>
      <c r="L4" s="206">
        <v>13.49</v>
      </c>
      <c r="M4" s="206">
        <v>0</v>
      </c>
      <c r="N4" s="206">
        <v>28.92</v>
      </c>
      <c r="O4" s="206">
        <v>48.56</v>
      </c>
      <c r="P4" s="206">
        <v>59.84</v>
      </c>
      <c r="Q4" s="206">
        <v>0.96</v>
      </c>
      <c r="R4" s="206">
        <v>3</v>
      </c>
      <c r="S4" s="206">
        <v>3.31</v>
      </c>
      <c r="T4" s="206">
        <v>0</v>
      </c>
      <c r="U4" s="206">
        <v>265.85000000000002</v>
      </c>
      <c r="V4" s="206">
        <v>0</v>
      </c>
      <c r="W4" s="206">
        <v>4.82</v>
      </c>
      <c r="X4" s="206">
        <v>10.6</v>
      </c>
      <c r="Y4" s="206">
        <v>0</v>
      </c>
      <c r="Z4" s="206">
        <v>32.770000000000003</v>
      </c>
      <c r="AA4" s="206">
        <v>9.64</v>
      </c>
      <c r="AB4" s="206">
        <v>0</v>
      </c>
      <c r="AC4" s="206">
        <v>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39</v>
      </c>
      <c r="L5" s="206">
        <v>13.49</v>
      </c>
      <c r="M5" s="206">
        <v>0</v>
      </c>
      <c r="N5" s="206">
        <v>28.92</v>
      </c>
      <c r="O5" s="206">
        <v>48.56</v>
      </c>
      <c r="P5" s="206">
        <v>59.84</v>
      </c>
      <c r="Q5" s="206">
        <v>0.96</v>
      </c>
      <c r="R5" s="206">
        <v>3</v>
      </c>
      <c r="S5" s="206">
        <v>3.31</v>
      </c>
      <c r="T5" s="206">
        <v>0</v>
      </c>
      <c r="U5" s="206">
        <v>265.85000000000002</v>
      </c>
      <c r="V5" s="206">
        <v>0</v>
      </c>
      <c r="W5" s="206">
        <v>4.82</v>
      </c>
      <c r="X5" s="206">
        <v>14.88</v>
      </c>
      <c r="Y5" s="206">
        <v>0</v>
      </c>
      <c r="Z5" s="206">
        <v>32.770000000000003</v>
      </c>
      <c r="AA5" s="206">
        <v>9.64</v>
      </c>
      <c r="AB5" s="206">
        <v>0</v>
      </c>
      <c r="AC5" s="206">
        <v>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39</v>
      </c>
      <c r="L6" s="206">
        <v>13.49</v>
      </c>
      <c r="M6" s="206">
        <v>0</v>
      </c>
      <c r="N6" s="206">
        <v>28.92</v>
      </c>
      <c r="O6" s="206">
        <v>48.56</v>
      </c>
      <c r="P6" s="206">
        <v>59.84</v>
      </c>
      <c r="Q6" s="206">
        <v>0.96</v>
      </c>
      <c r="R6" s="206">
        <v>3</v>
      </c>
      <c r="S6" s="206">
        <v>3.31</v>
      </c>
      <c r="T6" s="206">
        <v>0</v>
      </c>
      <c r="U6" s="206">
        <v>265.85000000000002</v>
      </c>
      <c r="V6" s="206">
        <v>0</v>
      </c>
      <c r="W6" s="206">
        <v>4.82</v>
      </c>
      <c r="X6" s="206">
        <v>11</v>
      </c>
      <c r="Y6" s="206">
        <v>0</v>
      </c>
      <c r="Z6" s="206">
        <v>32.770000000000003</v>
      </c>
      <c r="AA6" s="206">
        <v>9.64</v>
      </c>
      <c r="AB6" s="206">
        <v>0</v>
      </c>
      <c r="AC6" s="206">
        <v>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39</v>
      </c>
      <c r="L7" s="206">
        <v>13.49</v>
      </c>
      <c r="M7" s="206">
        <v>0</v>
      </c>
      <c r="N7" s="206">
        <v>28.92</v>
      </c>
      <c r="O7" s="206">
        <v>48.56</v>
      </c>
      <c r="P7" s="206">
        <v>59.84</v>
      </c>
      <c r="Q7" s="206">
        <v>0.96</v>
      </c>
      <c r="R7" s="206">
        <v>3</v>
      </c>
      <c r="S7" s="206">
        <v>3.31</v>
      </c>
      <c r="T7" s="206">
        <v>0</v>
      </c>
      <c r="U7" s="206">
        <v>265.85000000000002</v>
      </c>
      <c r="V7" s="206">
        <v>0</v>
      </c>
      <c r="W7" s="206">
        <v>4.82</v>
      </c>
      <c r="X7" s="206">
        <v>10.6</v>
      </c>
      <c r="Y7" s="206">
        <v>0</v>
      </c>
      <c r="Z7" s="206">
        <v>32.770000000000003</v>
      </c>
      <c r="AA7" s="206">
        <v>9.64</v>
      </c>
      <c r="AB7" s="206">
        <v>0</v>
      </c>
      <c r="AC7" s="206">
        <v>19.690000000000001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39</v>
      </c>
      <c r="L8" s="206">
        <v>13.49</v>
      </c>
      <c r="M8" s="206">
        <v>0</v>
      </c>
      <c r="N8" s="206">
        <v>28.92</v>
      </c>
      <c r="O8" s="206">
        <v>48.56</v>
      </c>
      <c r="P8" s="206">
        <v>59.84</v>
      </c>
      <c r="Q8" s="206">
        <v>0.96</v>
      </c>
      <c r="R8" s="206">
        <v>3</v>
      </c>
      <c r="S8" s="206">
        <v>3.31</v>
      </c>
      <c r="T8" s="206">
        <v>0</v>
      </c>
      <c r="U8" s="206">
        <v>265.85000000000002</v>
      </c>
      <c r="V8" s="206">
        <v>0</v>
      </c>
      <c r="W8" s="206">
        <v>4.82</v>
      </c>
      <c r="X8" s="206">
        <v>10.6</v>
      </c>
      <c r="Y8" s="206">
        <v>0</v>
      </c>
      <c r="Z8" s="206">
        <v>32.770000000000003</v>
      </c>
      <c r="AA8" s="206">
        <v>9.64</v>
      </c>
      <c r="AB8" s="206">
        <v>0</v>
      </c>
      <c r="AC8" s="206">
        <v>19.690000000000001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39</v>
      </c>
      <c r="L9" s="206">
        <v>13.49</v>
      </c>
      <c r="M9" s="206">
        <v>0</v>
      </c>
      <c r="N9" s="206">
        <v>28.92</v>
      </c>
      <c r="O9" s="206">
        <v>48.56</v>
      </c>
      <c r="P9" s="206">
        <v>59.83</v>
      </c>
      <c r="Q9" s="206">
        <v>0.96</v>
      </c>
      <c r="R9" s="206">
        <v>3</v>
      </c>
      <c r="S9" s="206">
        <v>3.31</v>
      </c>
      <c r="T9" s="206">
        <v>0</v>
      </c>
      <c r="U9" s="206">
        <v>265.85000000000002</v>
      </c>
      <c r="V9" s="206">
        <v>0</v>
      </c>
      <c r="W9" s="206">
        <v>4.82</v>
      </c>
      <c r="X9" s="206">
        <v>10.6</v>
      </c>
      <c r="Y9" s="206">
        <v>0</v>
      </c>
      <c r="Z9" s="206">
        <v>32.770000000000003</v>
      </c>
      <c r="AA9" s="206">
        <v>9.64</v>
      </c>
      <c r="AB9" s="206">
        <v>0</v>
      </c>
      <c r="AC9" s="206">
        <v>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39</v>
      </c>
      <c r="L10" s="206">
        <v>13.49</v>
      </c>
      <c r="M10" s="206">
        <v>0</v>
      </c>
      <c r="N10" s="206">
        <v>28.92</v>
      </c>
      <c r="O10" s="206">
        <v>48.56</v>
      </c>
      <c r="P10" s="206">
        <v>59.83</v>
      </c>
      <c r="Q10" s="206">
        <v>0.96</v>
      </c>
      <c r="R10" s="206">
        <v>3</v>
      </c>
      <c r="S10" s="206">
        <v>3.31</v>
      </c>
      <c r="T10" s="206">
        <v>0</v>
      </c>
      <c r="U10" s="206">
        <v>265.85000000000002</v>
      </c>
      <c r="V10" s="206">
        <v>0</v>
      </c>
      <c r="W10" s="206">
        <v>4.82</v>
      </c>
      <c r="X10" s="206">
        <v>10.6</v>
      </c>
      <c r="Y10" s="206">
        <v>0</v>
      </c>
      <c r="Z10" s="206">
        <v>32.770000000000003</v>
      </c>
      <c r="AA10" s="206">
        <v>9.64</v>
      </c>
      <c r="AB10" s="206">
        <v>0</v>
      </c>
      <c r="AC10" s="206">
        <v>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39</v>
      </c>
      <c r="L11" s="206">
        <v>13.49</v>
      </c>
      <c r="M11" s="206">
        <v>0</v>
      </c>
      <c r="N11" s="206">
        <v>28.92</v>
      </c>
      <c r="O11" s="206">
        <v>48.56</v>
      </c>
      <c r="P11" s="206">
        <v>59.83</v>
      </c>
      <c r="Q11" s="206">
        <v>0.96</v>
      </c>
      <c r="R11" s="206">
        <v>3</v>
      </c>
      <c r="S11" s="206">
        <v>3.31</v>
      </c>
      <c r="T11" s="206">
        <v>0</v>
      </c>
      <c r="U11" s="206">
        <v>265.85000000000002</v>
      </c>
      <c r="V11" s="206">
        <v>0</v>
      </c>
      <c r="W11" s="206">
        <v>4.82</v>
      </c>
      <c r="X11" s="206">
        <v>10.6</v>
      </c>
      <c r="Y11" s="206">
        <v>0</v>
      </c>
      <c r="Z11" s="206">
        <v>32.770000000000003</v>
      </c>
      <c r="AA11" s="206">
        <v>9.64</v>
      </c>
      <c r="AB11" s="206">
        <v>0</v>
      </c>
      <c r="AC11" s="206">
        <v>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39</v>
      </c>
      <c r="L12" s="206">
        <v>13.49</v>
      </c>
      <c r="M12" s="206">
        <v>0</v>
      </c>
      <c r="N12" s="206">
        <v>28.92</v>
      </c>
      <c r="O12" s="206">
        <v>48.56</v>
      </c>
      <c r="P12" s="206">
        <v>59.83</v>
      </c>
      <c r="Q12" s="206">
        <v>0.96</v>
      </c>
      <c r="R12" s="206">
        <v>3</v>
      </c>
      <c r="S12" s="206">
        <v>3.31</v>
      </c>
      <c r="T12" s="206">
        <v>0</v>
      </c>
      <c r="U12" s="206">
        <v>265.85000000000002</v>
      </c>
      <c r="V12" s="206">
        <v>0</v>
      </c>
      <c r="W12" s="206">
        <v>4.82</v>
      </c>
      <c r="X12" s="206">
        <v>10.6</v>
      </c>
      <c r="Y12" s="206">
        <v>0</v>
      </c>
      <c r="Z12" s="206">
        <v>32.770000000000003</v>
      </c>
      <c r="AA12" s="206">
        <v>9.64</v>
      </c>
      <c r="AB12" s="206">
        <v>0</v>
      </c>
      <c r="AC12" s="206">
        <v>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39</v>
      </c>
      <c r="L13" s="206">
        <v>13.49</v>
      </c>
      <c r="M13" s="206">
        <v>0</v>
      </c>
      <c r="N13" s="206">
        <v>28.92</v>
      </c>
      <c r="O13" s="206">
        <v>48.56</v>
      </c>
      <c r="P13" s="206">
        <v>59.83</v>
      </c>
      <c r="Q13" s="206">
        <v>0.96</v>
      </c>
      <c r="R13" s="206">
        <v>3</v>
      </c>
      <c r="S13" s="206">
        <v>3.31</v>
      </c>
      <c r="T13" s="206">
        <v>0</v>
      </c>
      <c r="U13" s="206">
        <v>265.85000000000002</v>
      </c>
      <c r="V13" s="206">
        <v>0</v>
      </c>
      <c r="W13" s="206">
        <v>4.82</v>
      </c>
      <c r="X13" s="206">
        <v>10.6</v>
      </c>
      <c r="Y13" s="206">
        <v>0</v>
      </c>
      <c r="Z13" s="206">
        <v>32.770000000000003</v>
      </c>
      <c r="AA13" s="206">
        <v>9.64</v>
      </c>
      <c r="AB13" s="206">
        <v>0</v>
      </c>
      <c r="AC13" s="206">
        <v>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39</v>
      </c>
      <c r="L14" s="206">
        <v>13.49</v>
      </c>
      <c r="M14" s="206">
        <v>0</v>
      </c>
      <c r="N14" s="206">
        <v>28.92</v>
      </c>
      <c r="O14" s="206">
        <v>48.56</v>
      </c>
      <c r="P14" s="206">
        <v>59.83</v>
      </c>
      <c r="Q14" s="206">
        <v>0.96</v>
      </c>
      <c r="R14" s="206">
        <v>3</v>
      </c>
      <c r="S14" s="206">
        <v>3.31</v>
      </c>
      <c r="T14" s="206">
        <v>0</v>
      </c>
      <c r="U14" s="206">
        <v>265.85000000000002</v>
      </c>
      <c r="V14" s="206">
        <v>0</v>
      </c>
      <c r="W14" s="206">
        <v>4.82</v>
      </c>
      <c r="X14" s="206">
        <v>10.6</v>
      </c>
      <c r="Y14" s="206">
        <v>0</v>
      </c>
      <c r="Z14" s="206">
        <v>32.770000000000003</v>
      </c>
      <c r="AA14" s="206">
        <v>9.64</v>
      </c>
      <c r="AB14" s="206">
        <v>0</v>
      </c>
      <c r="AC14" s="206">
        <v>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39</v>
      </c>
      <c r="L15" s="206">
        <v>13.49</v>
      </c>
      <c r="M15" s="206">
        <v>0</v>
      </c>
      <c r="N15" s="206">
        <v>28.92</v>
      </c>
      <c r="O15" s="206">
        <v>48.56</v>
      </c>
      <c r="P15" s="206">
        <v>59.83</v>
      </c>
      <c r="Q15" s="206">
        <v>0.96</v>
      </c>
      <c r="R15" s="206">
        <v>3</v>
      </c>
      <c r="S15" s="206">
        <v>3.31</v>
      </c>
      <c r="T15" s="206">
        <v>0</v>
      </c>
      <c r="U15" s="206">
        <v>265.85000000000002</v>
      </c>
      <c r="V15" s="206">
        <v>0</v>
      </c>
      <c r="W15" s="206">
        <v>4.82</v>
      </c>
      <c r="X15" s="206">
        <v>10.6</v>
      </c>
      <c r="Y15" s="206">
        <v>0</v>
      </c>
      <c r="Z15" s="206">
        <v>32.770000000000003</v>
      </c>
      <c r="AA15" s="206">
        <v>9.64</v>
      </c>
      <c r="AB15" s="206">
        <v>0</v>
      </c>
      <c r="AC15" s="206">
        <v>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39</v>
      </c>
      <c r="L16" s="206">
        <v>13.49</v>
      </c>
      <c r="M16" s="206">
        <v>0</v>
      </c>
      <c r="N16" s="206">
        <v>28.92</v>
      </c>
      <c r="O16" s="206">
        <v>48.56</v>
      </c>
      <c r="P16" s="206">
        <v>59.83</v>
      </c>
      <c r="Q16" s="206">
        <v>0.96</v>
      </c>
      <c r="R16" s="206">
        <v>3</v>
      </c>
      <c r="S16" s="206">
        <v>3.31</v>
      </c>
      <c r="T16" s="206">
        <v>0</v>
      </c>
      <c r="U16" s="206">
        <v>265.85000000000002</v>
      </c>
      <c r="V16" s="206">
        <v>0</v>
      </c>
      <c r="W16" s="206">
        <v>4.82</v>
      </c>
      <c r="X16" s="206">
        <v>10.6</v>
      </c>
      <c r="Y16" s="206">
        <v>0</v>
      </c>
      <c r="Z16" s="206">
        <v>32.770000000000003</v>
      </c>
      <c r="AA16" s="206">
        <v>9.64</v>
      </c>
      <c r="AB16" s="206">
        <v>0</v>
      </c>
      <c r="AC16" s="206">
        <v>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39</v>
      </c>
      <c r="L17" s="206">
        <v>13.49</v>
      </c>
      <c r="M17" s="206">
        <v>0</v>
      </c>
      <c r="N17" s="206">
        <v>28.92</v>
      </c>
      <c r="O17" s="206">
        <v>48.56</v>
      </c>
      <c r="P17" s="206">
        <v>65.209999999999994</v>
      </c>
      <c r="Q17" s="206">
        <v>0.96</v>
      </c>
      <c r="R17" s="206">
        <v>3</v>
      </c>
      <c r="S17" s="206">
        <v>3.31</v>
      </c>
      <c r="T17" s="206">
        <v>0</v>
      </c>
      <c r="U17" s="206">
        <v>265.85000000000002</v>
      </c>
      <c r="V17" s="206">
        <v>0</v>
      </c>
      <c r="W17" s="206">
        <v>4.82</v>
      </c>
      <c r="X17" s="206">
        <v>10.6</v>
      </c>
      <c r="Y17" s="206">
        <v>0</v>
      </c>
      <c r="Z17" s="206">
        <v>32.770000000000003</v>
      </c>
      <c r="AA17" s="206">
        <v>9.64</v>
      </c>
      <c r="AB17" s="206">
        <v>0</v>
      </c>
      <c r="AC17" s="206">
        <v>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39</v>
      </c>
      <c r="L18" s="206">
        <v>13.49</v>
      </c>
      <c r="M18" s="206">
        <v>0</v>
      </c>
      <c r="N18" s="206">
        <v>28.92</v>
      </c>
      <c r="O18" s="206">
        <v>48.56</v>
      </c>
      <c r="P18" s="206">
        <v>65.209999999999994</v>
      </c>
      <c r="Q18" s="206">
        <v>0.96</v>
      </c>
      <c r="R18" s="206">
        <v>3</v>
      </c>
      <c r="S18" s="206">
        <v>3.31</v>
      </c>
      <c r="T18" s="206">
        <v>0</v>
      </c>
      <c r="U18" s="206">
        <v>265.85000000000002</v>
      </c>
      <c r="V18" s="206">
        <v>0</v>
      </c>
      <c r="W18" s="206">
        <v>4.82</v>
      </c>
      <c r="X18" s="206">
        <v>10.6</v>
      </c>
      <c r="Y18" s="206">
        <v>0</v>
      </c>
      <c r="Z18" s="206">
        <v>32.770000000000003</v>
      </c>
      <c r="AA18" s="206">
        <v>9.64</v>
      </c>
      <c r="AB18" s="206">
        <v>0</v>
      </c>
      <c r="AC18" s="206">
        <v>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39</v>
      </c>
      <c r="L19" s="206">
        <v>13.49</v>
      </c>
      <c r="M19" s="206">
        <v>0</v>
      </c>
      <c r="N19" s="206">
        <v>28.92</v>
      </c>
      <c r="O19" s="206">
        <v>48.56</v>
      </c>
      <c r="P19" s="206">
        <v>65.209999999999994</v>
      </c>
      <c r="Q19" s="206">
        <v>0.96</v>
      </c>
      <c r="R19" s="206">
        <v>3</v>
      </c>
      <c r="S19" s="206">
        <v>3.31</v>
      </c>
      <c r="T19" s="206">
        <v>0</v>
      </c>
      <c r="U19" s="206">
        <v>265.85000000000002</v>
      </c>
      <c r="V19" s="206">
        <v>0</v>
      </c>
      <c r="W19" s="206">
        <v>4.82</v>
      </c>
      <c r="X19" s="206">
        <v>10.6</v>
      </c>
      <c r="Y19" s="206">
        <v>0</v>
      </c>
      <c r="Z19" s="206">
        <v>32.770000000000003</v>
      </c>
      <c r="AA19" s="206">
        <v>9.64</v>
      </c>
      <c r="AB19" s="206">
        <v>0</v>
      </c>
      <c r="AC19" s="206">
        <v>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39</v>
      </c>
      <c r="L20" s="206">
        <v>13.49</v>
      </c>
      <c r="M20" s="206">
        <v>0</v>
      </c>
      <c r="N20" s="206">
        <v>28.92</v>
      </c>
      <c r="O20" s="206">
        <v>48.56</v>
      </c>
      <c r="P20" s="206">
        <v>65.209999999999994</v>
      </c>
      <c r="Q20" s="206">
        <v>0.96</v>
      </c>
      <c r="R20" s="206">
        <v>3</v>
      </c>
      <c r="S20" s="206">
        <v>3.31</v>
      </c>
      <c r="T20" s="206">
        <v>0</v>
      </c>
      <c r="U20" s="206">
        <v>265.85000000000002</v>
      </c>
      <c r="V20" s="206">
        <v>0</v>
      </c>
      <c r="W20" s="206">
        <v>4.82</v>
      </c>
      <c r="X20" s="206">
        <v>10.6</v>
      </c>
      <c r="Y20" s="206">
        <v>0</v>
      </c>
      <c r="Z20" s="206">
        <v>32.770000000000003</v>
      </c>
      <c r="AA20" s="206">
        <v>9.64</v>
      </c>
      <c r="AB20" s="206">
        <v>0</v>
      </c>
      <c r="AC20" s="206">
        <v>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39</v>
      </c>
      <c r="L21" s="206">
        <v>13.49</v>
      </c>
      <c r="M21" s="206">
        <v>0</v>
      </c>
      <c r="N21" s="206">
        <v>28.92</v>
      </c>
      <c r="O21" s="206">
        <v>48.56</v>
      </c>
      <c r="P21" s="206">
        <v>65.209999999999994</v>
      </c>
      <c r="Q21" s="206">
        <v>0.96</v>
      </c>
      <c r="R21" s="206">
        <v>3</v>
      </c>
      <c r="S21" s="206">
        <v>3.31</v>
      </c>
      <c r="T21" s="206">
        <v>0</v>
      </c>
      <c r="U21" s="206">
        <v>265.85000000000002</v>
      </c>
      <c r="V21" s="206">
        <v>0</v>
      </c>
      <c r="W21" s="206">
        <v>4.82</v>
      </c>
      <c r="X21" s="206">
        <v>10.6</v>
      </c>
      <c r="Y21" s="206">
        <v>0</v>
      </c>
      <c r="Z21" s="206">
        <v>32.770000000000003</v>
      </c>
      <c r="AA21" s="206">
        <v>9.64</v>
      </c>
      <c r="AB21" s="206">
        <v>0</v>
      </c>
      <c r="AC21" s="206">
        <v>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39</v>
      </c>
      <c r="L22" s="206">
        <v>13.49</v>
      </c>
      <c r="M22" s="206">
        <v>0</v>
      </c>
      <c r="N22" s="206">
        <v>28.92</v>
      </c>
      <c r="O22" s="206">
        <v>48.56</v>
      </c>
      <c r="P22" s="206">
        <v>65.209999999999994</v>
      </c>
      <c r="Q22" s="206">
        <v>0.96</v>
      </c>
      <c r="R22" s="206">
        <v>3</v>
      </c>
      <c r="S22" s="206">
        <v>3.31</v>
      </c>
      <c r="T22" s="206">
        <v>0</v>
      </c>
      <c r="U22" s="206">
        <v>265.85000000000002</v>
      </c>
      <c r="V22" s="206">
        <v>0</v>
      </c>
      <c r="W22" s="206">
        <v>4.82</v>
      </c>
      <c r="X22" s="206">
        <v>10.6</v>
      </c>
      <c r="Y22" s="206">
        <v>0</v>
      </c>
      <c r="Z22" s="206">
        <v>32.770000000000003</v>
      </c>
      <c r="AA22" s="206">
        <v>9.64</v>
      </c>
      <c r="AB22" s="206">
        <v>0</v>
      </c>
      <c r="AC22" s="206">
        <v>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39</v>
      </c>
      <c r="L23" s="206">
        <v>13.49</v>
      </c>
      <c r="M23" s="206">
        <v>0</v>
      </c>
      <c r="N23" s="206">
        <v>28.92</v>
      </c>
      <c r="O23" s="206">
        <v>48.56</v>
      </c>
      <c r="P23" s="206">
        <v>67.47</v>
      </c>
      <c r="Q23" s="206">
        <v>0.96</v>
      </c>
      <c r="R23" s="206">
        <v>3</v>
      </c>
      <c r="S23" s="206">
        <v>3.16</v>
      </c>
      <c r="T23" s="206">
        <v>0</v>
      </c>
      <c r="U23" s="206">
        <v>265.85000000000002</v>
      </c>
      <c r="V23" s="206">
        <v>0</v>
      </c>
      <c r="W23" s="206">
        <v>4.82</v>
      </c>
      <c r="X23" s="206">
        <v>10.6</v>
      </c>
      <c r="Y23" s="206">
        <v>0</v>
      </c>
      <c r="Z23" s="206">
        <v>32.770000000000003</v>
      </c>
      <c r="AA23" s="206">
        <v>9.64</v>
      </c>
      <c r="AB23" s="206">
        <v>0</v>
      </c>
      <c r="AC23" s="206">
        <v>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39</v>
      </c>
      <c r="L24" s="206">
        <v>13.49</v>
      </c>
      <c r="M24" s="206">
        <v>0</v>
      </c>
      <c r="N24" s="206">
        <v>28.92</v>
      </c>
      <c r="O24" s="206">
        <v>48.56</v>
      </c>
      <c r="P24" s="206">
        <v>67.47</v>
      </c>
      <c r="Q24" s="206">
        <v>0.96</v>
      </c>
      <c r="R24" s="206">
        <v>3</v>
      </c>
      <c r="S24" s="206">
        <v>3.16</v>
      </c>
      <c r="T24" s="206">
        <v>0</v>
      </c>
      <c r="U24" s="206">
        <v>265.85000000000002</v>
      </c>
      <c r="V24" s="206">
        <v>0</v>
      </c>
      <c r="W24" s="206">
        <v>4.82</v>
      </c>
      <c r="X24" s="206">
        <v>10.6</v>
      </c>
      <c r="Y24" s="206">
        <v>0</v>
      </c>
      <c r="Z24" s="206">
        <v>32.770000000000003</v>
      </c>
      <c r="AA24" s="206">
        <v>9.64</v>
      </c>
      <c r="AB24" s="206">
        <v>0</v>
      </c>
      <c r="AC24" s="206">
        <v>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39</v>
      </c>
      <c r="L25" s="206">
        <v>13.49</v>
      </c>
      <c r="M25" s="206">
        <v>0</v>
      </c>
      <c r="N25" s="206">
        <v>28.92</v>
      </c>
      <c r="O25" s="206">
        <v>48.56</v>
      </c>
      <c r="P25" s="206">
        <v>67.47</v>
      </c>
      <c r="Q25" s="206">
        <v>0.96</v>
      </c>
      <c r="R25" s="206">
        <v>3</v>
      </c>
      <c r="S25" s="206">
        <v>3.16</v>
      </c>
      <c r="T25" s="206">
        <v>0</v>
      </c>
      <c r="U25" s="206">
        <v>265.85000000000002</v>
      </c>
      <c r="V25" s="206">
        <v>0</v>
      </c>
      <c r="W25" s="206">
        <v>4.82</v>
      </c>
      <c r="X25" s="206">
        <v>10.6</v>
      </c>
      <c r="Y25" s="206">
        <v>0</v>
      </c>
      <c r="Z25" s="206">
        <v>32.770000000000003</v>
      </c>
      <c r="AA25" s="206">
        <v>22.08</v>
      </c>
      <c r="AB25" s="206">
        <v>0</v>
      </c>
      <c r="AC25" s="206">
        <v>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39</v>
      </c>
      <c r="L26" s="206">
        <v>13.49</v>
      </c>
      <c r="M26" s="206">
        <v>0</v>
      </c>
      <c r="N26" s="206">
        <v>28.92</v>
      </c>
      <c r="O26" s="206">
        <v>48.56</v>
      </c>
      <c r="P26" s="206">
        <v>67.47</v>
      </c>
      <c r="Q26" s="206">
        <v>0.96</v>
      </c>
      <c r="R26" s="206">
        <v>3</v>
      </c>
      <c r="S26" s="206">
        <v>3.16</v>
      </c>
      <c r="T26" s="206">
        <v>0</v>
      </c>
      <c r="U26" s="206">
        <v>265.85000000000002</v>
      </c>
      <c r="V26" s="206">
        <v>0</v>
      </c>
      <c r="W26" s="206">
        <v>4.82</v>
      </c>
      <c r="X26" s="206">
        <v>10.6</v>
      </c>
      <c r="Y26" s="206">
        <v>0</v>
      </c>
      <c r="Z26" s="206">
        <v>68.13</v>
      </c>
      <c r="AA26" s="206">
        <v>22.08</v>
      </c>
      <c r="AB26" s="206">
        <v>0</v>
      </c>
      <c r="AC26" s="206">
        <v>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35.06</v>
      </c>
      <c r="L27" s="206">
        <v>13.49</v>
      </c>
      <c r="M27" s="206">
        <v>0</v>
      </c>
      <c r="N27" s="206">
        <v>28.92</v>
      </c>
      <c r="O27" s="206">
        <v>48.56</v>
      </c>
      <c r="P27" s="206">
        <v>67.47</v>
      </c>
      <c r="Q27" s="206">
        <v>0.96</v>
      </c>
      <c r="R27" s="206">
        <v>5.19</v>
      </c>
      <c r="S27" s="206">
        <v>2</v>
      </c>
      <c r="T27" s="206">
        <v>0</v>
      </c>
      <c r="U27" s="206">
        <v>265.85000000000002</v>
      </c>
      <c r="V27" s="206">
        <v>3.95</v>
      </c>
      <c r="W27" s="206">
        <v>11.36</v>
      </c>
      <c r="X27" s="206">
        <v>24.08</v>
      </c>
      <c r="Y27" s="206">
        <v>0</v>
      </c>
      <c r="Z27" s="206">
        <v>68.13</v>
      </c>
      <c r="AA27" s="206">
        <v>22.08</v>
      </c>
      <c r="AB27" s="206">
        <v>0</v>
      </c>
      <c r="AC27" s="206">
        <v>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37.590000000000003</v>
      </c>
      <c r="L28" s="206">
        <v>13.49</v>
      </c>
      <c r="M28" s="206">
        <v>0</v>
      </c>
      <c r="N28" s="206">
        <v>28.92</v>
      </c>
      <c r="O28" s="206">
        <v>48.56</v>
      </c>
      <c r="P28" s="206">
        <v>67.47</v>
      </c>
      <c r="Q28" s="206">
        <v>0.96</v>
      </c>
      <c r="R28" s="206">
        <v>5.19</v>
      </c>
      <c r="S28" s="206">
        <v>1.93</v>
      </c>
      <c r="T28" s="206">
        <v>0</v>
      </c>
      <c r="U28" s="206">
        <v>265.85000000000002</v>
      </c>
      <c r="V28" s="206">
        <v>3.75</v>
      </c>
      <c r="W28" s="206">
        <v>11.36</v>
      </c>
      <c r="X28" s="206">
        <v>19.510000000000002</v>
      </c>
      <c r="Y28" s="206">
        <v>0</v>
      </c>
      <c r="Z28" s="206">
        <v>68.13</v>
      </c>
      <c r="AA28" s="206">
        <v>22.08</v>
      </c>
      <c r="AB28" s="206">
        <v>0</v>
      </c>
      <c r="AC28" s="206">
        <v>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77.11</v>
      </c>
      <c r="L29" s="206">
        <v>13.49</v>
      </c>
      <c r="M29" s="206">
        <v>0</v>
      </c>
      <c r="N29" s="206">
        <v>28.92</v>
      </c>
      <c r="O29" s="206">
        <v>48.56</v>
      </c>
      <c r="P29" s="206">
        <v>67.47</v>
      </c>
      <c r="Q29" s="206">
        <v>0.96</v>
      </c>
      <c r="R29" s="206">
        <v>5.19</v>
      </c>
      <c r="S29" s="206">
        <v>6.46</v>
      </c>
      <c r="T29" s="206">
        <v>0</v>
      </c>
      <c r="U29" s="206">
        <v>265.85000000000002</v>
      </c>
      <c r="V29" s="206">
        <v>2.57</v>
      </c>
      <c r="W29" s="206">
        <v>11.36</v>
      </c>
      <c r="X29" s="206">
        <v>22.91</v>
      </c>
      <c r="Y29" s="206">
        <v>0</v>
      </c>
      <c r="Z29" s="206">
        <v>68.13</v>
      </c>
      <c r="AA29" s="206">
        <v>22.08</v>
      </c>
      <c r="AB29" s="206">
        <v>0</v>
      </c>
      <c r="AC29" s="206">
        <v>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77.11</v>
      </c>
      <c r="L30" s="206">
        <v>13.49</v>
      </c>
      <c r="M30" s="206">
        <v>0</v>
      </c>
      <c r="N30" s="206">
        <v>28.92</v>
      </c>
      <c r="O30" s="206">
        <v>48.56</v>
      </c>
      <c r="P30" s="206">
        <v>67.47</v>
      </c>
      <c r="Q30" s="206">
        <v>0.96</v>
      </c>
      <c r="R30" s="206">
        <v>5.19</v>
      </c>
      <c r="S30" s="206">
        <v>6.46</v>
      </c>
      <c r="T30" s="206">
        <v>0</v>
      </c>
      <c r="U30" s="206">
        <v>265.85000000000002</v>
      </c>
      <c r="V30" s="206">
        <v>2.4</v>
      </c>
      <c r="W30" s="206">
        <v>11.36</v>
      </c>
      <c r="X30" s="206">
        <v>24.08</v>
      </c>
      <c r="Y30" s="206">
        <v>0</v>
      </c>
      <c r="Z30" s="206">
        <v>68.13</v>
      </c>
      <c r="AA30" s="206">
        <v>22.08</v>
      </c>
      <c r="AB30" s="206">
        <v>0</v>
      </c>
      <c r="AC30" s="206">
        <v>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77.11</v>
      </c>
      <c r="L31" s="206">
        <v>41.92</v>
      </c>
      <c r="M31" s="206">
        <v>0</v>
      </c>
      <c r="N31" s="206">
        <v>28.92</v>
      </c>
      <c r="O31" s="206">
        <v>48.56</v>
      </c>
      <c r="P31" s="206">
        <v>67.47</v>
      </c>
      <c r="Q31" s="206">
        <v>5.34</v>
      </c>
      <c r="R31" s="206">
        <v>5.19</v>
      </c>
      <c r="S31" s="206">
        <v>6.46</v>
      </c>
      <c r="T31" s="206">
        <v>0</v>
      </c>
      <c r="U31" s="206">
        <v>265.85000000000002</v>
      </c>
      <c r="V31" s="206">
        <v>3.7</v>
      </c>
      <c r="W31" s="206">
        <v>11.36</v>
      </c>
      <c r="X31" s="206">
        <v>24.08</v>
      </c>
      <c r="Y31" s="206">
        <v>0</v>
      </c>
      <c r="Z31" s="206">
        <v>68.13</v>
      </c>
      <c r="AA31" s="206">
        <v>22.08</v>
      </c>
      <c r="AB31" s="206">
        <v>0</v>
      </c>
      <c r="AC31" s="206">
        <v>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77.11</v>
      </c>
      <c r="L32" s="206">
        <v>41.92</v>
      </c>
      <c r="M32" s="206">
        <v>0</v>
      </c>
      <c r="N32" s="206">
        <v>28.92</v>
      </c>
      <c r="O32" s="206">
        <v>48.56</v>
      </c>
      <c r="P32" s="206">
        <v>67.47</v>
      </c>
      <c r="Q32" s="206">
        <v>5.34</v>
      </c>
      <c r="R32" s="206">
        <v>5.19</v>
      </c>
      <c r="S32" s="206">
        <v>6.46</v>
      </c>
      <c r="T32" s="206">
        <v>0</v>
      </c>
      <c r="U32" s="206">
        <v>265.85000000000002</v>
      </c>
      <c r="V32" s="206">
        <v>3.7</v>
      </c>
      <c r="W32" s="206">
        <v>11.36</v>
      </c>
      <c r="X32" s="206">
        <v>24.08</v>
      </c>
      <c r="Y32" s="206">
        <v>0</v>
      </c>
      <c r="Z32" s="206">
        <v>68.13</v>
      </c>
      <c r="AA32" s="206">
        <v>22.08</v>
      </c>
      <c r="AB32" s="206">
        <v>0</v>
      </c>
      <c r="AC32" s="206">
        <v>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77.11</v>
      </c>
      <c r="L33" s="206">
        <v>41.92</v>
      </c>
      <c r="M33" s="206">
        <v>0</v>
      </c>
      <c r="N33" s="206">
        <v>28.92</v>
      </c>
      <c r="O33" s="206">
        <v>48.56</v>
      </c>
      <c r="P33" s="206">
        <v>67.47</v>
      </c>
      <c r="Q33" s="206">
        <v>5.34</v>
      </c>
      <c r="R33" s="206">
        <v>5.19</v>
      </c>
      <c r="S33" s="206">
        <v>6.46</v>
      </c>
      <c r="T33" s="206">
        <v>0</v>
      </c>
      <c r="U33" s="206">
        <v>265.85000000000002</v>
      </c>
      <c r="V33" s="206">
        <v>4.4400000000000004</v>
      </c>
      <c r="W33" s="206">
        <v>11.36</v>
      </c>
      <c r="X33" s="206">
        <v>24.08</v>
      </c>
      <c r="Y33" s="206">
        <v>0</v>
      </c>
      <c r="Z33" s="206">
        <v>68.13</v>
      </c>
      <c r="AA33" s="206">
        <v>22.08</v>
      </c>
      <c r="AB33" s="206">
        <v>0</v>
      </c>
      <c r="AC33" s="206">
        <v>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77.11</v>
      </c>
      <c r="L34" s="206">
        <v>41.92</v>
      </c>
      <c r="M34" s="206">
        <v>0</v>
      </c>
      <c r="N34" s="206">
        <v>28.92</v>
      </c>
      <c r="O34" s="206">
        <v>48.56</v>
      </c>
      <c r="P34" s="206">
        <v>67.47</v>
      </c>
      <c r="Q34" s="206">
        <v>5.34</v>
      </c>
      <c r="R34" s="206">
        <v>5.19</v>
      </c>
      <c r="S34" s="206">
        <v>6.46</v>
      </c>
      <c r="T34" s="206">
        <v>0</v>
      </c>
      <c r="U34" s="206">
        <v>265.85000000000002</v>
      </c>
      <c r="V34" s="206">
        <v>4.42</v>
      </c>
      <c r="W34" s="206">
        <v>11.36</v>
      </c>
      <c r="X34" s="206">
        <v>24.08</v>
      </c>
      <c r="Y34" s="206">
        <v>0</v>
      </c>
      <c r="Z34" s="206">
        <v>68.13</v>
      </c>
      <c r="AA34" s="206">
        <v>22.08</v>
      </c>
      <c r="AB34" s="206">
        <v>0</v>
      </c>
      <c r="AC34" s="206">
        <v>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77.11</v>
      </c>
      <c r="L35" s="206">
        <v>41.92</v>
      </c>
      <c r="M35" s="206">
        <v>0</v>
      </c>
      <c r="N35" s="206">
        <v>28.92</v>
      </c>
      <c r="O35" s="206">
        <v>48.56</v>
      </c>
      <c r="P35" s="206">
        <v>67.47</v>
      </c>
      <c r="Q35" s="206">
        <v>5.34</v>
      </c>
      <c r="R35" s="206">
        <v>5.19</v>
      </c>
      <c r="S35" s="206">
        <v>6.46</v>
      </c>
      <c r="T35" s="206">
        <v>0</v>
      </c>
      <c r="U35" s="206">
        <v>265.85000000000002</v>
      </c>
      <c r="V35" s="206">
        <v>4.4400000000000004</v>
      </c>
      <c r="W35" s="206">
        <v>11.08</v>
      </c>
      <c r="X35" s="206">
        <v>24.08</v>
      </c>
      <c r="Y35" s="206">
        <v>0</v>
      </c>
      <c r="Z35" s="206">
        <v>68.13</v>
      </c>
      <c r="AA35" s="206">
        <v>22.08</v>
      </c>
      <c r="AB35" s="206">
        <v>0</v>
      </c>
      <c r="AC35" s="206">
        <v>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16.850000000000001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77.11</v>
      </c>
      <c r="L36" s="206">
        <v>41.92</v>
      </c>
      <c r="M36" s="206">
        <v>0</v>
      </c>
      <c r="N36" s="206">
        <v>28.92</v>
      </c>
      <c r="O36" s="206">
        <v>48.56</v>
      </c>
      <c r="P36" s="206">
        <v>67.47</v>
      </c>
      <c r="Q36" s="206">
        <v>5.34</v>
      </c>
      <c r="R36" s="206">
        <v>5.19</v>
      </c>
      <c r="S36" s="206">
        <v>6.46</v>
      </c>
      <c r="T36" s="206">
        <v>0</v>
      </c>
      <c r="U36" s="206">
        <v>265.85000000000002</v>
      </c>
      <c r="V36" s="206">
        <v>4.4400000000000004</v>
      </c>
      <c r="W36" s="206">
        <v>11.08</v>
      </c>
      <c r="X36" s="206">
        <v>24.08</v>
      </c>
      <c r="Y36" s="206">
        <v>0</v>
      </c>
      <c r="Z36" s="206">
        <v>68.13</v>
      </c>
      <c r="AA36" s="206">
        <v>22.08</v>
      </c>
      <c r="AB36" s="206">
        <v>0</v>
      </c>
      <c r="AC36" s="206">
        <v>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16.850000000000001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77.11</v>
      </c>
      <c r="L37" s="206">
        <v>41.92</v>
      </c>
      <c r="M37" s="206">
        <v>0</v>
      </c>
      <c r="N37" s="206">
        <v>28.92</v>
      </c>
      <c r="O37" s="206">
        <v>48.56</v>
      </c>
      <c r="P37" s="206">
        <v>67.47</v>
      </c>
      <c r="Q37" s="206">
        <v>5.34</v>
      </c>
      <c r="R37" s="206">
        <v>5.33</v>
      </c>
      <c r="S37" s="206">
        <v>6.6</v>
      </c>
      <c r="T37" s="206">
        <v>0</v>
      </c>
      <c r="U37" s="206">
        <v>265.85000000000002</v>
      </c>
      <c r="V37" s="206">
        <v>4.4400000000000004</v>
      </c>
      <c r="W37" s="206">
        <v>11.08</v>
      </c>
      <c r="X37" s="206">
        <v>24.08</v>
      </c>
      <c r="Y37" s="206">
        <v>0</v>
      </c>
      <c r="Z37" s="206">
        <v>68.13</v>
      </c>
      <c r="AA37" s="206">
        <v>22.08</v>
      </c>
      <c r="AB37" s="206">
        <v>0</v>
      </c>
      <c r="AC37" s="206">
        <v>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16.850000000000001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77.11</v>
      </c>
      <c r="L38" s="206">
        <v>41.92</v>
      </c>
      <c r="M38" s="206">
        <v>0</v>
      </c>
      <c r="N38" s="206">
        <v>28.92</v>
      </c>
      <c r="O38" s="206">
        <v>48.56</v>
      </c>
      <c r="P38" s="206">
        <v>67.47</v>
      </c>
      <c r="Q38" s="206">
        <v>5.34</v>
      </c>
      <c r="R38" s="206">
        <v>5.33</v>
      </c>
      <c r="S38" s="206">
        <v>6.6</v>
      </c>
      <c r="T38" s="206">
        <v>0</v>
      </c>
      <c r="U38" s="206">
        <v>265.85000000000002</v>
      </c>
      <c r="V38" s="206">
        <v>4.4400000000000004</v>
      </c>
      <c r="W38" s="206">
        <v>11.08</v>
      </c>
      <c r="X38" s="206">
        <v>24.08</v>
      </c>
      <c r="Y38" s="206">
        <v>0</v>
      </c>
      <c r="Z38" s="206">
        <v>68.13</v>
      </c>
      <c r="AA38" s="206">
        <v>22.08</v>
      </c>
      <c r="AB38" s="206">
        <v>0</v>
      </c>
      <c r="AC38" s="206">
        <v>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16.850000000000001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77.11</v>
      </c>
      <c r="L39" s="206">
        <v>41.92</v>
      </c>
      <c r="M39" s="206">
        <v>0</v>
      </c>
      <c r="N39" s="206">
        <v>28.92</v>
      </c>
      <c r="O39" s="206">
        <v>48.56</v>
      </c>
      <c r="P39" s="206">
        <v>67.47</v>
      </c>
      <c r="Q39" s="206">
        <v>5.34</v>
      </c>
      <c r="R39" s="206">
        <v>5.33</v>
      </c>
      <c r="S39" s="206">
        <v>6.6</v>
      </c>
      <c r="T39" s="206">
        <v>0</v>
      </c>
      <c r="U39" s="206">
        <v>265.85000000000002</v>
      </c>
      <c r="V39" s="206">
        <v>4.4400000000000004</v>
      </c>
      <c r="W39" s="206">
        <v>11.36</v>
      </c>
      <c r="X39" s="206">
        <v>24.08</v>
      </c>
      <c r="Y39" s="206">
        <v>0</v>
      </c>
      <c r="Z39" s="206">
        <v>68.13</v>
      </c>
      <c r="AA39" s="206">
        <v>22.08</v>
      </c>
      <c r="AB39" s="206">
        <v>0</v>
      </c>
      <c r="AC39" s="206">
        <v>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16.850000000000001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77.11</v>
      </c>
      <c r="L40" s="206">
        <v>41.92</v>
      </c>
      <c r="M40" s="206">
        <v>0</v>
      </c>
      <c r="N40" s="206">
        <v>28.92</v>
      </c>
      <c r="O40" s="206">
        <v>48.56</v>
      </c>
      <c r="P40" s="206">
        <v>67.47</v>
      </c>
      <c r="Q40" s="206">
        <v>5.34</v>
      </c>
      <c r="R40" s="206">
        <v>5.33</v>
      </c>
      <c r="S40" s="206">
        <v>6.6</v>
      </c>
      <c r="T40" s="206">
        <v>0</v>
      </c>
      <c r="U40" s="206">
        <v>265.85000000000002</v>
      </c>
      <c r="V40" s="206">
        <v>4.4400000000000004</v>
      </c>
      <c r="W40" s="206">
        <v>11.36</v>
      </c>
      <c r="X40" s="206">
        <v>24.08</v>
      </c>
      <c r="Y40" s="206">
        <v>0</v>
      </c>
      <c r="Z40" s="206">
        <v>68.13</v>
      </c>
      <c r="AA40" s="206">
        <v>22.08</v>
      </c>
      <c r="AB40" s="206">
        <v>0</v>
      </c>
      <c r="AC40" s="206">
        <v>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16.850000000000001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77.11</v>
      </c>
      <c r="L41" s="206">
        <v>41.92</v>
      </c>
      <c r="M41" s="206">
        <v>0</v>
      </c>
      <c r="N41" s="206">
        <v>28.92</v>
      </c>
      <c r="O41" s="206">
        <v>48.56</v>
      </c>
      <c r="P41" s="206">
        <v>66.73</v>
      </c>
      <c r="Q41" s="206">
        <v>5.34</v>
      </c>
      <c r="R41" s="206">
        <v>5.33</v>
      </c>
      <c r="S41" s="206">
        <v>6.6</v>
      </c>
      <c r="T41" s="206">
        <v>0</v>
      </c>
      <c r="U41" s="206">
        <v>265.85000000000002</v>
      </c>
      <c r="V41" s="206">
        <v>2.5099999999999998</v>
      </c>
      <c r="W41" s="206">
        <v>11.36</v>
      </c>
      <c r="X41" s="206">
        <v>24.08</v>
      </c>
      <c r="Y41" s="206">
        <v>0</v>
      </c>
      <c r="Z41" s="206">
        <v>68.13</v>
      </c>
      <c r="AA41" s="206">
        <v>22.08</v>
      </c>
      <c r="AB41" s="206">
        <v>0</v>
      </c>
      <c r="AC41" s="206">
        <v>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16.850000000000001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77.11</v>
      </c>
      <c r="L42" s="206">
        <v>41.92</v>
      </c>
      <c r="M42" s="206">
        <v>0</v>
      </c>
      <c r="N42" s="206">
        <v>28.92</v>
      </c>
      <c r="O42" s="206">
        <v>48.56</v>
      </c>
      <c r="P42" s="206">
        <v>66.73</v>
      </c>
      <c r="Q42" s="206">
        <v>5.34</v>
      </c>
      <c r="R42" s="206">
        <v>5.33</v>
      </c>
      <c r="S42" s="206">
        <v>6.6</v>
      </c>
      <c r="T42" s="206">
        <v>0</v>
      </c>
      <c r="U42" s="206">
        <v>265.85000000000002</v>
      </c>
      <c r="V42" s="206">
        <v>2.5099999999999998</v>
      </c>
      <c r="W42" s="206">
        <v>11.36</v>
      </c>
      <c r="X42" s="206">
        <v>24.08</v>
      </c>
      <c r="Y42" s="206">
        <v>0</v>
      </c>
      <c r="Z42" s="206">
        <v>68.13</v>
      </c>
      <c r="AA42" s="206">
        <v>22.08</v>
      </c>
      <c r="AB42" s="206">
        <v>0</v>
      </c>
      <c r="AC42" s="206">
        <v>18.170000000000002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16.850000000000001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77.11</v>
      </c>
      <c r="L43" s="206">
        <v>41.92</v>
      </c>
      <c r="M43" s="206">
        <v>0</v>
      </c>
      <c r="N43" s="206">
        <v>28.92</v>
      </c>
      <c r="O43" s="206">
        <v>48.56</v>
      </c>
      <c r="P43" s="206">
        <v>66.73</v>
      </c>
      <c r="Q43" s="206">
        <v>5.34</v>
      </c>
      <c r="R43" s="206">
        <v>5.19</v>
      </c>
      <c r="S43" s="206">
        <v>6.6</v>
      </c>
      <c r="T43" s="206">
        <v>0</v>
      </c>
      <c r="U43" s="206">
        <v>265.85000000000002</v>
      </c>
      <c r="V43" s="206">
        <v>2.5099999999999998</v>
      </c>
      <c r="W43" s="206">
        <v>11.36</v>
      </c>
      <c r="X43" s="206">
        <v>24.08</v>
      </c>
      <c r="Y43" s="206">
        <v>0</v>
      </c>
      <c r="Z43" s="206">
        <v>68.13</v>
      </c>
      <c r="AA43" s="206">
        <v>22.08</v>
      </c>
      <c r="AB43" s="206">
        <v>0</v>
      </c>
      <c r="AC43" s="206">
        <v>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16.850000000000001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77.11</v>
      </c>
      <c r="L44" s="206">
        <v>41.92</v>
      </c>
      <c r="M44" s="206">
        <v>0</v>
      </c>
      <c r="N44" s="206">
        <v>28.92</v>
      </c>
      <c r="O44" s="206">
        <v>48.56</v>
      </c>
      <c r="P44" s="206">
        <v>66.73</v>
      </c>
      <c r="Q44" s="206">
        <v>5.34</v>
      </c>
      <c r="R44" s="206">
        <v>5.19</v>
      </c>
      <c r="S44" s="206">
        <v>6.6</v>
      </c>
      <c r="T44" s="206">
        <v>0</v>
      </c>
      <c r="U44" s="206">
        <v>265.85000000000002</v>
      </c>
      <c r="V44" s="206">
        <v>2.5099999999999998</v>
      </c>
      <c r="W44" s="206">
        <v>11.36</v>
      </c>
      <c r="X44" s="206">
        <v>24.08</v>
      </c>
      <c r="Y44" s="206">
        <v>0</v>
      </c>
      <c r="Z44" s="206">
        <v>68.13</v>
      </c>
      <c r="AA44" s="206">
        <v>22.08</v>
      </c>
      <c r="AB44" s="206">
        <v>0</v>
      </c>
      <c r="AC44" s="206">
        <v>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16.850000000000001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77.11</v>
      </c>
      <c r="L45" s="206">
        <v>41.92</v>
      </c>
      <c r="M45" s="206">
        <v>0</v>
      </c>
      <c r="N45" s="206">
        <v>28.92</v>
      </c>
      <c r="O45" s="206">
        <v>48.56</v>
      </c>
      <c r="P45" s="206">
        <v>66.73</v>
      </c>
      <c r="Q45" s="206">
        <v>5.34</v>
      </c>
      <c r="R45" s="206">
        <v>5.19</v>
      </c>
      <c r="S45" s="206">
        <v>6.6</v>
      </c>
      <c r="T45" s="206">
        <v>0</v>
      </c>
      <c r="U45" s="206">
        <v>265.85000000000002</v>
      </c>
      <c r="V45" s="206">
        <v>2.5099999999999998</v>
      </c>
      <c r="W45" s="206">
        <v>11.36</v>
      </c>
      <c r="X45" s="206">
        <v>24.08</v>
      </c>
      <c r="Y45" s="206">
        <v>0</v>
      </c>
      <c r="Z45" s="206">
        <v>68.13</v>
      </c>
      <c r="AA45" s="206">
        <v>22.08</v>
      </c>
      <c r="AB45" s="206">
        <v>0</v>
      </c>
      <c r="AC45" s="206">
        <v>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16.850000000000001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77.11</v>
      </c>
      <c r="L46" s="206">
        <v>41.92</v>
      </c>
      <c r="M46" s="206">
        <v>0</v>
      </c>
      <c r="N46" s="206">
        <v>28.92</v>
      </c>
      <c r="O46" s="206">
        <v>48.56</v>
      </c>
      <c r="P46" s="206">
        <v>66.73</v>
      </c>
      <c r="Q46" s="206">
        <v>5.34</v>
      </c>
      <c r="R46" s="206">
        <v>5.19</v>
      </c>
      <c r="S46" s="206">
        <v>6.6</v>
      </c>
      <c r="T46" s="206">
        <v>0</v>
      </c>
      <c r="U46" s="206">
        <v>265.85000000000002</v>
      </c>
      <c r="V46" s="206">
        <v>2.5099999999999998</v>
      </c>
      <c r="W46" s="206">
        <v>11.36</v>
      </c>
      <c r="X46" s="206">
        <v>24.08</v>
      </c>
      <c r="Y46" s="206">
        <v>0</v>
      </c>
      <c r="Z46" s="206">
        <v>68.13</v>
      </c>
      <c r="AA46" s="206">
        <v>22.08</v>
      </c>
      <c r="AB46" s="206">
        <v>0</v>
      </c>
      <c r="AC46" s="206">
        <v>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16.850000000000001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77.11</v>
      </c>
      <c r="L47" s="206">
        <v>41.92</v>
      </c>
      <c r="M47" s="206">
        <v>0</v>
      </c>
      <c r="N47" s="206">
        <v>28.92</v>
      </c>
      <c r="O47" s="206">
        <v>48.56</v>
      </c>
      <c r="P47" s="206">
        <v>66.73</v>
      </c>
      <c r="Q47" s="206">
        <v>5.34</v>
      </c>
      <c r="R47" s="206">
        <v>5.19</v>
      </c>
      <c r="S47" s="206">
        <v>6.6</v>
      </c>
      <c r="T47" s="206">
        <v>0</v>
      </c>
      <c r="U47" s="206">
        <v>265.85000000000002</v>
      </c>
      <c r="V47" s="206">
        <v>2.5099999999999998</v>
      </c>
      <c r="W47" s="206">
        <v>11.36</v>
      </c>
      <c r="X47" s="206">
        <v>24.08</v>
      </c>
      <c r="Y47" s="206">
        <v>0</v>
      </c>
      <c r="Z47" s="206">
        <v>68.13</v>
      </c>
      <c r="AA47" s="206">
        <v>22.08</v>
      </c>
      <c r="AB47" s="206">
        <v>0</v>
      </c>
      <c r="AC47" s="206">
        <v>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16.850000000000001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77.11</v>
      </c>
      <c r="L48" s="206">
        <v>41.92</v>
      </c>
      <c r="M48" s="206">
        <v>0</v>
      </c>
      <c r="N48" s="206">
        <v>28.92</v>
      </c>
      <c r="O48" s="206">
        <v>48.56</v>
      </c>
      <c r="P48" s="206">
        <v>66.73</v>
      </c>
      <c r="Q48" s="206">
        <v>5.34</v>
      </c>
      <c r="R48" s="206">
        <v>5.19</v>
      </c>
      <c r="S48" s="206">
        <v>6.6</v>
      </c>
      <c r="T48" s="206">
        <v>0</v>
      </c>
      <c r="U48" s="206">
        <v>265.85000000000002</v>
      </c>
      <c r="V48" s="206">
        <v>2.5099999999999998</v>
      </c>
      <c r="W48" s="206">
        <v>11.36</v>
      </c>
      <c r="X48" s="206">
        <v>24.08</v>
      </c>
      <c r="Y48" s="206">
        <v>0</v>
      </c>
      <c r="Z48" s="206">
        <v>68.13</v>
      </c>
      <c r="AA48" s="206">
        <v>22.08</v>
      </c>
      <c r="AB48" s="206">
        <v>0</v>
      </c>
      <c r="AC48" s="206">
        <v>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16.850000000000001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77.11</v>
      </c>
      <c r="L49" s="206">
        <v>41.92</v>
      </c>
      <c r="M49" s="206">
        <v>0</v>
      </c>
      <c r="N49" s="206">
        <v>28.92</v>
      </c>
      <c r="O49" s="206">
        <v>48.56</v>
      </c>
      <c r="P49" s="206">
        <v>67.44</v>
      </c>
      <c r="Q49" s="206">
        <v>5.34</v>
      </c>
      <c r="R49" s="206">
        <v>5.19</v>
      </c>
      <c r="S49" s="206">
        <v>6.6</v>
      </c>
      <c r="T49" s="206">
        <v>0</v>
      </c>
      <c r="U49" s="206">
        <v>265.85000000000002</v>
      </c>
      <c r="V49" s="206">
        <v>3.68</v>
      </c>
      <c r="W49" s="206">
        <v>11.36</v>
      </c>
      <c r="X49" s="206">
        <v>24.08</v>
      </c>
      <c r="Y49" s="206">
        <v>0</v>
      </c>
      <c r="Z49" s="206">
        <v>68.13</v>
      </c>
      <c r="AA49" s="206">
        <v>22.08</v>
      </c>
      <c r="AB49" s="206">
        <v>0</v>
      </c>
      <c r="AC49" s="206">
        <v>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16.850000000000001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77.11</v>
      </c>
      <c r="L50" s="206">
        <v>41.92</v>
      </c>
      <c r="M50" s="206">
        <v>0</v>
      </c>
      <c r="N50" s="206">
        <v>28.92</v>
      </c>
      <c r="O50" s="206">
        <v>48.56</v>
      </c>
      <c r="P50" s="206">
        <v>67.47</v>
      </c>
      <c r="Q50" s="206">
        <v>5.34</v>
      </c>
      <c r="R50" s="206">
        <v>5.19</v>
      </c>
      <c r="S50" s="206">
        <v>6.6</v>
      </c>
      <c r="T50" s="206">
        <v>0</v>
      </c>
      <c r="U50" s="206">
        <v>265.85000000000002</v>
      </c>
      <c r="V50" s="206">
        <v>3.68</v>
      </c>
      <c r="W50" s="206">
        <v>11.36</v>
      </c>
      <c r="X50" s="206">
        <v>24.08</v>
      </c>
      <c r="Y50" s="206">
        <v>0</v>
      </c>
      <c r="Z50" s="206">
        <v>68.13</v>
      </c>
      <c r="AA50" s="206">
        <v>22.08</v>
      </c>
      <c r="AB50" s="206">
        <v>0</v>
      </c>
      <c r="AC50" s="206">
        <v>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16.850000000000001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77.11</v>
      </c>
      <c r="L51" s="206">
        <v>13.49</v>
      </c>
      <c r="M51" s="206">
        <v>0</v>
      </c>
      <c r="N51" s="206">
        <v>28.92</v>
      </c>
      <c r="O51" s="206">
        <v>48.56</v>
      </c>
      <c r="P51" s="206">
        <v>67.47</v>
      </c>
      <c r="Q51" s="206">
        <v>0.96</v>
      </c>
      <c r="R51" s="206">
        <v>5.19</v>
      </c>
      <c r="S51" s="206">
        <v>1.93</v>
      </c>
      <c r="T51" s="206">
        <v>0</v>
      </c>
      <c r="U51" s="206">
        <v>265.85000000000002</v>
      </c>
      <c r="V51" s="206">
        <v>4.4400000000000004</v>
      </c>
      <c r="W51" s="206">
        <v>11.36</v>
      </c>
      <c r="X51" s="206">
        <v>24.08</v>
      </c>
      <c r="Y51" s="206">
        <v>0</v>
      </c>
      <c r="Z51" s="206">
        <v>68.13</v>
      </c>
      <c r="AA51" s="206">
        <v>22.08</v>
      </c>
      <c r="AB51" s="206">
        <v>0</v>
      </c>
      <c r="AC51" s="206">
        <v>18.670000000000002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16.850000000000001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77.11</v>
      </c>
      <c r="L52" s="206">
        <v>13.49</v>
      </c>
      <c r="M52" s="206">
        <v>0</v>
      </c>
      <c r="N52" s="206">
        <v>28.92</v>
      </c>
      <c r="O52" s="206">
        <v>48.56</v>
      </c>
      <c r="P52" s="206">
        <v>67.47</v>
      </c>
      <c r="Q52" s="206">
        <v>0.96</v>
      </c>
      <c r="R52" s="206">
        <v>5.19</v>
      </c>
      <c r="S52" s="206">
        <v>1.93</v>
      </c>
      <c r="T52" s="206">
        <v>0</v>
      </c>
      <c r="U52" s="206">
        <v>265.85000000000002</v>
      </c>
      <c r="V52" s="206">
        <v>4.4400000000000004</v>
      </c>
      <c r="W52" s="206">
        <v>11.36</v>
      </c>
      <c r="X52" s="206">
        <v>24.08</v>
      </c>
      <c r="Y52" s="206">
        <v>0</v>
      </c>
      <c r="Z52" s="206">
        <v>68.13</v>
      </c>
      <c r="AA52" s="206">
        <v>22.08</v>
      </c>
      <c r="AB52" s="206">
        <v>0</v>
      </c>
      <c r="AC52" s="206">
        <v>18.670000000000002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16.850000000000001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37.950000000000003</v>
      </c>
      <c r="L53" s="206">
        <v>13.49</v>
      </c>
      <c r="M53" s="206">
        <v>0</v>
      </c>
      <c r="N53" s="206">
        <v>28.92</v>
      </c>
      <c r="O53" s="206">
        <v>48.56</v>
      </c>
      <c r="P53" s="206">
        <v>67.47</v>
      </c>
      <c r="Q53" s="206">
        <v>0.96</v>
      </c>
      <c r="R53" s="206">
        <v>5.19</v>
      </c>
      <c r="S53" s="206">
        <v>1.93</v>
      </c>
      <c r="T53" s="206">
        <v>0</v>
      </c>
      <c r="U53" s="206">
        <v>265.85000000000002</v>
      </c>
      <c r="V53" s="206">
        <v>0</v>
      </c>
      <c r="W53" s="206">
        <v>11.36</v>
      </c>
      <c r="X53" s="206">
        <v>24.08</v>
      </c>
      <c r="Y53" s="206">
        <v>0</v>
      </c>
      <c r="Z53" s="206">
        <v>68.13</v>
      </c>
      <c r="AA53" s="206">
        <v>22.08</v>
      </c>
      <c r="AB53" s="206">
        <v>0</v>
      </c>
      <c r="AC53" s="206">
        <v>8.14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16.850000000000001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37.590000000000003</v>
      </c>
      <c r="L54" s="206">
        <v>13.49</v>
      </c>
      <c r="M54" s="206">
        <v>0</v>
      </c>
      <c r="N54" s="206">
        <v>28.92</v>
      </c>
      <c r="O54" s="206">
        <v>48.56</v>
      </c>
      <c r="P54" s="206">
        <v>67.47</v>
      </c>
      <c r="Q54" s="206">
        <v>0.96</v>
      </c>
      <c r="R54" s="206">
        <v>5.19</v>
      </c>
      <c r="S54" s="206">
        <v>1.93</v>
      </c>
      <c r="T54" s="206">
        <v>0</v>
      </c>
      <c r="U54" s="206">
        <v>265.85000000000002</v>
      </c>
      <c r="V54" s="206">
        <v>0</v>
      </c>
      <c r="W54" s="206">
        <v>11.36</v>
      </c>
      <c r="X54" s="206">
        <v>24.08</v>
      </c>
      <c r="Y54" s="206">
        <v>0</v>
      </c>
      <c r="Z54" s="206">
        <v>68.13</v>
      </c>
      <c r="AA54" s="206">
        <v>22.08</v>
      </c>
      <c r="AB54" s="206">
        <v>0</v>
      </c>
      <c r="AC54" s="206">
        <v>8.14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16.850000000000001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37.68</v>
      </c>
      <c r="L55" s="206">
        <v>13.5</v>
      </c>
      <c r="M55" s="206">
        <v>0</v>
      </c>
      <c r="N55" s="206">
        <v>28.92</v>
      </c>
      <c r="O55" s="206">
        <v>48.56</v>
      </c>
      <c r="P55" s="206">
        <v>67.47</v>
      </c>
      <c r="Q55" s="206">
        <v>0.96</v>
      </c>
      <c r="R55" s="206">
        <v>5.19</v>
      </c>
      <c r="S55" s="206">
        <v>1.94</v>
      </c>
      <c r="T55" s="206">
        <v>0</v>
      </c>
      <c r="U55" s="206">
        <v>265.85000000000002</v>
      </c>
      <c r="V55" s="206">
        <v>0</v>
      </c>
      <c r="W55" s="206">
        <v>11.36</v>
      </c>
      <c r="X55" s="206">
        <v>24.08</v>
      </c>
      <c r="Y55" s="206">
        <v>0</v>
      </c>
      <c r="Z55" s="206">
        <v>68.13</v>
      </c>
      <c r="AA55" s="206">
        <v>22.08</v>
      </c>
      <c r="AB55" s="206">
        <v>0</v>
      </c>
      <c r="AC55" s="206">
        <v>8.14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16.850000000000001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37.68</v>
      </c>
      <c r="L56" s="206">
        <v>13.49</v>
      </c>
      <c r="M56" s="206">
        <v>0</v>
      </c>
      <c r="N56" s="206">
        <v>28.92</v>
      </c>
      <c r="O56" s="206">
        <v>48.56</v>
      </c>
      <c r="P56" s="206">
        <v>67.47</v>
      </c>
      <c r="Q56" s="206">
        <v>0.96</v>
      </c>
      <c r="R56" s="206">
        <v>5.19</v>
      </c>
      <c r="S56" s="206">
        <v>1.94</v>
      </c>
      <c r="T56" s="206">
        <v>0</v>
      </c>
      <c r="U56" s="206">
        <v>265.85000000000002</v>
      </c>
      <c r="V56" s="206">
        <v>0</v>
      </c>
      <c r="W56" s="206">
        <v>11.36</v>
      </c>
      <c r="X56" s="206">
        <v>24.08</v>
      </c>
      <c r="Y56" s="206">
        <v>0</v>
      </c>
      <c r="Z56" s="206">
        <v>68.13</v>
      </c>
      <c r="AA56" s="206">
        <v>22.08</v>
      </c>
      <c r="AB56" s="206">
        <v>0</v>
      </c>
      <c r="AC56" s="206">
        <v>8.14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16.850000000000001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37.68</v>
      </c>
      <c r="L57" s="206">
        <v>13.49</v>
      </c>
      <c r="M57" s="206">
        <v>0</v>
      </c>
      <c r="N57" s="206">
        <v>28.92</v>
      </c>
      <c r="O57" s="206">
        <v>48.56</v>
      </c>
      <c r="P57" s="206">
        <v>67.47</v>
      </c>
      <c r="Q57" s="206">
        <v>0.96</v>
      </c>
      <c r="R57" s="206">
        <v>5.19</v>
      </c>
      <c r="S57" s="206">
        <v>1.94</v>
      </c>
      <c r="T57" s="206">
        <v>0</v>
      </c>
      <c r="U57" s="206">
        <v>265.85000000000002</v>
      </c>
      <c r="V57" s="206">
        <v>0</v>
      </c>
      <c r="W57" s="206">
        <v>11.36</v>
      </c>
      <c r="X57" s="206">
        <v>24.08</v>
      </c>
      <c r="Y57" s="206">
        <v>0</v>
      </c>
      <c r="Z57" s="206">
        <v>68.13</v>
      </c>
      <c r="AA57" s="206">
        <v>22.08</v>
      </c>
      <c r="AB57" s="206">
        <v>0</v>
      </c>
      <c r="AC57" s="206">
        <v>8.14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16.850000000000001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37.68</v>
      </c>
      <c r="L58" s="206">
        <v>13.49</v>
      </c>
      <c r="M58" s="206">
        <v>0</v>
      </c>
      <c r="N58" s="206">
        <v>28.92</v>
      </c>
      <c r="O58" s="206">
        <v>48.56</v>
      </c>
      <c r="P58" s="206">
        <v>67.47</v>
      </c>
      <c r="Q58" s="206">
        <v>0.96</v>
      </c>
      <c r="R58" s="206">
        <v>5.19</v>
      </c>
      <c r="S58" s="206">
        <v>1.94</v>
      </c>
      <c r="T58" s="206">
        <v>0</v>
      </c>
      <c r="U58" s="206">
        <v>265.85000000000002</v>
      </c>
      <c r="V58" s="206">
        <v>0</v>
      </c>
      <c r="W58" s="206">
        <v>11.36</v>
      </c>
      <c r="X58" s="206">
        <v>24.08</v>
      </c>
      <c r="Y58" s="206">
        <v>0</v>
      </c>
      <c r="Z58" s="206">
        <v>68.13</v>
      </c>
      <c r="AA58" s="206">
        <v>22.08</v>
      </c>
      <c r="AB58" s="206">
        <v>0</v>
      </c>
      <c r="AC58" s="206">
        <v>8.14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16.850000000000001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38.61</v>
      </c>
      <c r="L59" s="206">
        <v>13.49</v>
      </c>
      <c r="M59" s="206">
        <v>0</v>
      </c>
      <c r="N59" s="206">
        <v>28.92</v>
      </c>
      <c r="O59" s="206">
        <v>48.56</v>
      </c>
      <c r="P59" s="206">
        <v>67.47</v>
      </c>
      <c r="Q59" s="206">
        <v>0.96</v>
      </c>
      <c r="R59" s="206">
        <v>5.19</v>
      </c>
      <c r="S59" s="206">
        <v>1.94</v>
      </c>
      <c r="T59" s="206">
        <v>0</v>
      </c>
      <c r="U59" s="206">
        <v>265.85000000000002</v>
      </c>
      <c r="V59" s="206">
        <v>0</v>
      </c>
      <c r="W59" s="206">
        <v>11.36</v>
      </c>
      <c r="X59" s="206">
        <v>24.08</v>
      </c>
      <c r="Y59" s="206">
        <v>0</v>
      </c>
      <c r="Z59" s="206">
        <v>68.13</v>
      </c>
      <c r="AA59" s="206">
        <v>22.08</v>
      </c>
      <c r="AB59" s="206">
        <v>0</v>
      </c>
      <c r="AC59" s="206">
        <v>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16.850000000000001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37.68</v>
      </c>
      <c r="L60" s="206">
        <v>13.49</v>
      </c>
      <c r="M60" s="206">
        <v>0</v>
      </c>
      <c r="N60" s="206">
        <v>28.92</v>
      </c>
      <c r="O60" s="206">
        <v>48.56</v>
      </c>
      <c r="P60" s="206">
        <v>67.47</v>
      </c>
      <c r="Q60" s="206">
        <v>0.96</v>
      </c>
      <c r="R60" s="206">
        <v>5.19</v>
      </c>
      <c r="S60" s="206">
        <v>1.94</v>
      </c>
      <c r="T60" s="206">
        <v>0</v>
      </c>
      <c r="U60" s="206">
        <v>265.85000000000002</v>
      </c>
      <c r="V60" s="206">
        <v>0</v>
      </c>
      <c r="W60" s="206">
        <v>11.36</v>
      </c>
      <c r="X60" s="206">
        <v>24.08</v>
      </c>
      <c r="Y60" s="206">
        <v>0</v>
      </c>
      <c r="Z60" s="206">
        <v>68.13</v>
      </c>
      <c r="AA60" s="206">
        <v>22.08</v>
      </c>
      <c r="AB60" s="206">
        <v>0</v>
      </c>
      <c r="AC60" s="206">
        <v>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16.850000000000001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73.16</v>
      </c>
      <c r="L61" s="206">
        <v>13.49</v>
      </c>
      <c r="M61" s="206">
        <v>0</v>
      </c>
      <c r="N61" s="206">
        <v>28.92</v>
      </c>
      <c r="O61" s="206">
        <v>48.56</v>
      </c>
      <c r="P61" s="206">
        <v>67.47</v>
      </c>
      <c r="Q61" s="206">
        <v>0.96</v>
      </c>
      <c r="R61" s="206">
        <v>5.19</v>
      </c>
      <c r="S61" s="206">
        <v>1.94</v>
      </c>
      <c r="T61" s="206">
        <v>0</v>
      </c>
      <c r="U61" s="206">
        <v>265.85000000000002</v>
      </c>
      <c r="V61" s="206">
        <v>3.01</v>
      </c>
      <c r="W61" s="206">
        <v>11.14</v>
      </c>
      <c r="X61" s="206">
        <v>24.08</v>
      </c>
      <c r="Y61" s="206">
        <v>0</v>
      </c>
      <c r="Z61" s="206">
        <v>68.13</v>
      </c>
      <c r="AA61" s="206">
        <v>22.08</v>
      </c>
      <c r="AB61" s="206">
        <v>0</v>
      </c>
      <c r="AC61" s="206">
        <v>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16.850000000000001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76.19</v>
      </c>
      <c r="L62" s="206">
        <v>13.5</v>
      </c>
      <c r="M62" s="206">
        <v>0</v>
      </c>
      <c r="N62" s="206">
        <v>28.92</v>
      </c>
      <c r="O62" s="206">
        <v>48.56</v>
      </c>
      <c r="P62" s="206">
        <v>67.47</v>
      </c>
      <c r="Q62" s="206">
        <v>0.96</v>
      </c>
      <c r="R62" s="206">
        <v>5.19</v>
      </c>
      <c r="S62" s="206">
        <v>1.94</v>
      </c>
      <c r="T62" s="206">
        <v>0</v>
      </c>
      <c r="U62" s="206">
        <v>265.85000000000002</v>
      </c>
      <c r="V62" s="206">
        <v>3.01</v>
      </c>
      <c r="W62" s="206">
        <v>11.14</v>
      </c>
      <c r="X62" s="206">
        <v>24.08</v>
      </c>
      <c r="Y62" s="206">
        <v>0</v>
      </c>
      <c r="Z62" s="206">
        <v>68.13</v>
      </c>
      <c r="AA62" s="206">
        <v>22.08</v>
      </c>
      <c r="AB62" s="206">
        <v>0</v>
      </c>
      <c r="AC62" s="206">
        <v>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16.850000000000001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76.19</v>
      </c>
      <c r="L63" s="206">
        <v>13.5</v>
      </c>
      <c r="M63" s="206">
        <v>0</v>
      </c>
      <c r="N63" s="206">
        <v>28.92</v>
      </c>
      <c r="O63" s="206">
        <v>48.56</v>
      </c>
      <c r="P63" s="206">
        <v>67.47</v>
      </c>
      <c r="Q63" s="206">
        <v>5.01</v>
      </c>
      <c r="R63" s="206">
        <v>5.19</v>
      </c>
      <c r="S63" s="206">
        <v>6.01</v>
      </c>
      <c r="T63" s="206">
        <v>0</v>
      </c>
      <c r="U63" s="206">
        <v>265.85000000000002</v>
      </c>
      <c r="V63" s="206">
        <v>2.19</v>
      </c>
      <c r="W63" s="206">
        <v>11.14</v>
      </c>
      <c r="X63" s="206">
        <v>24.08</v>
      </c>
      <c r="Y63" s="206">
        <v>0</v>
      </c>
      <c r="Z63" s="206">
        <v>68.13</v>
      </c>
      <c r="AA63" s="206">
        <v>22.08</v>
      </c>
      <c r="AB63" s="206">
        <v>0</v>
      </c>
      <c r="AC63" s="206">
        <v>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16.850000000000001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76.19</v>
      </c>
      <c r="L64" s="206">
        <v>13.49</v>
      </c>
      <c r="M64" s="206">
        <v>0</v>
      </c>
      <c r="N64" s="206">
        <v>28.92</v>
      </c>
      <c r="O64" s="206">
        <v>48.56</v>
      </c>
      <c r="P64" s="206">
        <v>67.47</v>
      </c>
      <c r="Q64" s="206">
        <v>5.01</v>
      </c>
      <c r="R64" s="206">
        <v>5.19</v>
      </c>
      <c r="S64" s="206">
        <v>6.01</v>
      </c>
      <c r="T64" s="206">
        <v>0</v>
      </c>
      <c r="U64" s="206">
        <v>265.85000000000002</v>
      </c>
      <c r="V64" s="206">
        <v>2.19</v>
      </c>
      <c r="W64" s="206">
        <v>11.14</v>
      </c>
      <c r="X64" s="206">
        <v>24.08</v>
      </c>
      <c r="Y64" s="206">
        <v>0</v>
      </c>
      <c r="Z64" s="206">
        <v>68.13</v>
      </c>
      <c r="AA64" s="206">
        <v>22.08</v>
      </c>
      <c r="AB64" s="206">
        <v>0</v>
      </c>
      <c r="AC64" s="206">
        <v>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16.850000000000001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76.63</v>
      </c>
      <c r="L65" s="206">
        <v>41.94</v>
      </c>
      <c r="M65" s="206">
        <v>0</v>
      </c>
      <c r="N65" s="206">
        <v>28.92</v>
      </c>
      <c r="O65" s="206">
        <v>48.56</v>
      </c>
      <c r="P65" s="206">
        <v>67.47</v>
      </c>
      <c r="Q65" s="206">
        <v>5.01</v>
      </c>
      <c r="R65" s="206">
        <v>5.19</v>
      </c>
      <c r="S65" s="206">
        <v>6.01</v>
      </c>
      <c r="T65" s="206">
        <v>0</v>
      </c>
      <c r="U65" s="206">
        <v>265.85000000000002</v>
      </c>
      <c r="V65" s="206">
        <v>2.17</v>
      </c>
      <c r="W65" s="206">
        <v>11.14</v>
      </c>
      <c r="X65" s="206">
        <v>24.08</v>
      </c>
      <c r="Y65" s="206">
        <v>0</v>
      </c>
      <c r="Z65" s="206">
        <v>68.13</v>
      </c>
      <c r="AA65" s="206">
        <v>22.08</v>
      </c>
      <c r="AB65" s="206">
        <v>0</v>
      </c>
      <c r="AC65" s="206">
        <v>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16.850000000000001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77.3</v>
      </c>
      <c r="L66" s="206">
        <v>41.94</v>
      </c>
      <c r="M66" s="206">
        <v>0</v>
      </c>
      <c r="N66" s="206">
        <v>28.92</v>
      </c>
      <c r="O66" s="206">
        <v>48.56</v>
      </c>
      <c r="P66" s="206">
        <v>67.47</v>
      </c>
      <c r="Q66" s="206">
        <v>5.01</v>
      </c>
      <c r="R66" s="206">
        <v>5.19</v>
      </c>
      <c r="S66" s="206">
        <v>6.01</v>
      </c>
      <c r="T66" s="206">
        <v>0</v>
      </c>
      <c r="U66" s="206">
        <v>265.85000000000002</v>
      </c>
      <c r="V66" s="206">
        <v>2.17</v>
      </c>
      <c r="W66" s="206">
        <v>11.14</v>
      </c>
      <c r="X66" s="206">
        <v>24.08</v>
      </c>
      <c r="Y66" s="206">
        <v>0</v>
      </c>
      <c r="Z66" s="206">
        <v>68.13</v>
      </c>
      <c r="AA66" s="206">
        <v>22.08</v>
      </c>
      <c r="AB66" s="206">
        <v>0</v>
      </c>
      <c r="AC66" s="206">
        <v>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16.850000000000001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77.3</v>
      </c>
      <c r="L67" s="206">
        <v>41.92</v>
      </c>
      <c r="M67" s="206">
        <v>0</v>
      </c>
      <c r="N67" s="206">
        <v>28.92</v>
      </c>
      <c r="O67" s="206">
        <v>48.56</v>
      </c>
      <c r="P67" s="206">
        <v>67.47</v>
      </c>
      <c r="Q67" s="206">
        <v>5.01</v>
      </c>
      <c r="R67" s="206">
        <v>5.19</v>
      </c>
      <c r="S67" s="206">
        <v>6.01</v>
      </c>
      <c r="T67" s="206">
        <v>0</v>
      </c>
      <c r="U67" s="206">
        <v>265.85000000000002</v>
      </c>
      <c r="V67" s="206">
        <v>1.57</v>
      </c>
      <c r="W67" s="206">
        <v>11.14</v>
      </c>
      <c r="X67" s="206">
        <v>24.08</v>
      </c>
      <c r="Y67" s="206">
        <v>0</v>
      </c>
      <c r="Z67" s="206">
        <v>68.13</v>
      </c>
      <c r="AA67" s="206">
        <v>22.08</v>
      </c>
      <c r="AB67" s="206">
        <v>0</v>
      </c>
      <c r="AC67" s="206">
        <v>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16.850000000000001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77.3</v>
      </c>
      <c r="L68" s="206">
        <v>41.92</v>
      </c>
      <c r="M68" s="206">
        <v>0</v>
      </c>
      <c r="N68" s="206">
        <v>28.92</v>
      </c>
      <c r="O68" s="206">
        <v>48.56</v>
      </c>
      <c r="P68" s="206">
        <v>67.47</v>
      </c>
      <c r="Q68" s="206">
        <v>5.01</v>
      </c>
      <c r="R68" s="206">
        <v>5.19</v>
      </c>
      <c r="S68" s="206">
        <v>6.01</v>
      </c>
      <c r="T68" s="206">
        <v>0</v>
      </c>
      <c r="U68" s="206">
        <v>265.85000000000002</v>
      </c>
      <c r="V68" s="206">
        <v>1.57</v>
      </c>
      <c r="W68" s="206">
        <v>11.14</v>
      </c>
      <c r="X68" s="206">
        <v>24.08</v>
      </c>
      <c r="Y68" s="206">
        <v>0</v>
      </c>
      <c r="Z68" s="206">
        <v>68.13</v>
      </c>
      <c r="AA68" s="206">
        <v>22.08</v>
      </c>
      <c r="AB68" s="206">
        <v>0</v>
      </c>
      <c r="AC68" s="206">
        <v>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16.850000000000001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77.3</v>
      </c>
      <c r="L69" s="206">
        <v>41.92</v>
      </c>
      <c r="M69" s="206">
        <v>0</v>
      </c>
      <c r="N69" s="206">
        <v>28.92</v>
      </c>
      <c r="O69" s="206">
        <v>48.56</v>
      </c>
      <c r="P69" s="206">
        <v>67.47</v>
      </c>
      <c r="Q69" s="206">
        <v>5.34</v>
      </c>
      <c r="R69" s="206">
        <v>5.19</v>
      </c>
      <c r="S69" s="206">
        <v>6.46</v>
      </c>
      <c r="T69" s="206">
        <v>0</v>
      </c>
      <c r="U69" s="206">
        <v>265.85000000000002</v>
      </c>
      <c r="V69" s="206">
        <v>1.53</v>
      </c>
      <c r="W69" s="206">
        <v>11.14</v>
      </c>
      <c r="X69" s="206">
        <v>24.08</v>
      </c>
      <c r="Y69" s="206">
        <v>0</v>
      </c>
      <c r="Z69" s="206">
        <v>68.13</v>
      </c>
      <c r="AA69" s="206">
        <v>22.08</v>
      </c>
      <c r="AB69" s="206">
        <v>0</v>
      </c>
      <c r="AC69" s="206">
        <v>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15.77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77.3</v>
      </c>
      <c r="L70" s="206">
        <v>41.92</v>
      </c>
      <c r="M70" s="206">
        <v>0</v>
      </c>
      <c r="N70" s="206">
        <v>28.92</v>
      </c>
      <c r="O70" s="206">
        <v>48.56</v>
      </c>
      <c r="P70" s="206">
        <v>67.47</v>
      </c>
      <c r="Q70" s="206">
        <v>5.34</v>
      </c>
      <c r="R70" s="206">
        <v>5.19</v>
      </c>
      <c r="S70" s="206">
        <v>6.46</v>
      </c>
      <c r="T70" s="206">
        <v>0</v>
      </c>
      <c r="U70" s="206">
        <v>265.85000000000002</v>
      </c>
      <c r="V70" s="206">
        <v>1.53</v>
      </c>
      <c r="W70" s="206">
        <v>11.14</v>
      </c>
      <c r="X70" s="206">
        <v>24.08</v>
      </c>
      <c r="Y70" s="206">
        <v>0</v>
      </c>
      <c r="Z70" s="206">
        <v>68.13</v>
      </c>
      <c r="AA70" s="206">
        <v>22.08</v>
      </c>
      <c r="AB70" s="206">
        <v>0</v>
      </c>
      <c r="AC70" s="206">
        <v>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7.21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77.3</v>
      </c>
      <c r="L71" s="206">
        <v>41.92</v>
      </c>
      <c r="M71" s="206">
        <v>0</v>
      </c>
      <c r="N71" s="206">
        <v>28.92</v>
      </c>
      <c r="O71" s="206">
        <v>48.56</v>
      </c>
      <c r="P71" s="206">
        <v>67.47</v>
      </c>
      <c r="Q71" s="206">
        <v>5.54</v>
      </c>
      <c r="R71" s="206">
        <v>5.33</v>
      </c>
      <c r="S71" s="206">
        <v>6.6</v>
      </c>
      <c r="T71" s="206">
        <v>0</v>
      </c>
      <c r="U71" s="206">
        <v>265.85000000000002</v>
      </c>
      <c r="V71" s="206">
        <v>1.58</v>
      </c>
      <c r="W71" s="206">
        <v>11.14</v>
      </c>
      <c r="X71" s="206">
        <v>24.08</v>
      </c>
      <c r="Y71" s="206">
        <v>0</v>
      </c>
      <c r="Z71" s="206">
        <v>68.13</v>
      </c>
      <c r="AA71" s="206">
        <v>22.08</v>
      </c>
      <c r="AB71" s="206">
        <v>0</v>
      </c>
      <c r="AC71" s="206">
        <v>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2.52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77.3</v>
      </c>
      <c r="L72" s="206">
        <v>41.92</v>
      </c>
      <c r="M72" s="206">
        <v>0</v>
      </c>
      <c r="N72" s="206">
        <v>28.92</v>
      </c>
      <c r="O72" s="206">
        <v>48.56</v>
      </c>
      <c r="P72" s="206">
        <v>67.47</v>
      </c>
      <c r="Q72" s="206">
        <v>5.54</v>
      </c>
      <c r="R72" s="206">
        <v>5.33</v>
      </c>
      <c r="S72" s="206">
        <v>6.6</v>
      </c>
      <c r="T72" s="206">
        <v>0</v>
      </c>
      <c r="U72" s="206">
        <v>265.85000000000002</v>
      </c>
      <c r="V72" s="206">
        <v>1.58</v>
      </c>
      <c r="W72" s="206">
        <v>11.14</v>
      </c>
      <c r="X72" s="206">
        <v>24.08</v>
      </c>
      <c r="Y72" s="206">
        <v>0</v>
      </c>
      <c r="Z72" s="206">
        <v>68.13</v>
      </c>
      <c r="AA72" s="206">
        <v>22.08</v>
      </c>
      <c r="AB72" s="206">
        <v>0</v>
      </c>
      <c r="AC72" s="206">
        <v>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0.34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77.3</v>
      </c>
      <c r="L73" s="206">
        <v>41.92</v>
      </c>
      <c r="M73" s="206">
        <v>0</v>
      </c>
      <c r="N73" s="206">
        <v>28.92</v>
      </c>
      <c r="O73" s="206">
        <v>48.56</v>
      </c>
      <c r="P73" s="206">
        <v>67.47</v>
      </c>
      <c r="Q73" s="206">
        <v>5.54</v>
      </c>
      <c r="R73" s="206">
        <v>5.33</v>
      </c>
      <c r="S73" s="206">
        <v>6.6</v>
      </c>
      <c r="T73" s="206">
        <v>0</v>
      </c>
      <c r="U73" s="206">
        <v>265.85000000000002</v>
      </c>
      <c r="V73" s="206">
        <v>1.64</v>
      </c>
      <c r="W73" s="206">
        <v>11.14</v>
      </c>
      <c r="X73" s="206">
        <v>24.08</v>
      </c>
      <c r="Y73" s="206">
        <v>0</v>
      </c>
      <c r="Z73" s="206">
        <v>68.13</v>
      </c>
      <c r="AA73" s="206">
        <v>22.08</v>
      </c>
      <c r="AB73" s="206">
        <v>0</v>
      </c>
      <c r="AC73" s="206">
        <v>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77.3</v>
      </c>
      <c r="L74" s="206">
        <v>41.92</v>
      </c>
      <c r="M74" s="206">
        <v>0</v>
      </c>
      <c r="N74" s="206">
        <v>28.92</v>
      </c>
      <c r="O74" s="206">
        <v>48.56</v>
      </c>
      <c r="P74" s="206">
        <v>67.47</v>
      </c>
      <c r="Q74" s="206">
        <v>5.54</v>
      </c>
      <c r="R74" s="206">
        <v>5.33</v>
      </c>
      <c r="S74" s="206">
        <v>6.6</v>
      </c>
      <c r="T74" s="206">
        <v>0</v>
      </c>
      <c r="U74" s="206">
        <v>265.85000000000002</v>
      </c>
      <c r="V74" s="206">
        <v>1.74</v>
      </c>
      <c r="W74" s="206">
        <v>11.14</v>
      </c>
      <c r="X74" s="206">
        <v>24.08</v>
      </c>
      <c r="Y74" s="206">
        <v>0</v>
      </c>
      <c r="Z74" s="206">
        <v>68.13</v>
      </c>
      <c r="AA74" s="206">
        <v>22.08</v>
      </c>
      <c r="AB74" s="206">
        <v>0</v>
      </c>
      <c r="AC74" s="206">
        <v>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77.3</v>
      </c>
      <c r="L75" s="206">
        <v>41.92</v>
      </c>
      <c r="M75" s="206">
        <v>0</v>
      </c>
      <c r="N75" s="206">
        <v>28.92</v>
      </c>
      <c r="O75" s="206">
        <v>48.56</v>
      </c>
      <c r="P75" s="206">
        <v>67.47</v>
      </c>
      <c r="Q75" s="206">
        <v>5.54</v>
      </c>
      <c r="R75" s="206">
        <v>5.33</v>
      </c>
      <c r="S75" s="206">
        <v>6.6</v>
      </c>
      <c r="T75" s="206">
        <v>0</v>
      </c>
      <c r="U75" s="206">
        <v>265.85000000000002</v>
      </c>
      <c r="V75" s="206">
        <v>2.15</v>
      </c>
      <c r="W75" s="206">
        <v>11</v>
      </c>
      <c r="X75" s="206">
        <v>24.08</v>
      </c>
      <c r="Y75" s="206">
        <v>0</v>
      </c>
      <c r="Z75" s="206">
        <v>68.13</v>
      </c>
      <c r="AA75" s="206">
        <v>22.08</v>
      </c>
      <c r="AB75" s="206">
        <v>0</v>
      </c>
      <c r="AC75" s="206">
        <v>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77.3</v>
      </c>
      <c r="L76" s="206">
        <v>41.92</v>
      </c>
      <c r="M76" s="206">
        <v>0</v>
      </c>
      <c r="N76" s="206">
        <v>28.92</v>
      </c>
      <c r="O76" s="206">
        <v>48.56</v>
      </c>
      <c r="P76" s="206">
        <v>67.47</v>
      </c>
      <c r="Q76" s="206">
        <v>5.54</v>
      </c>
      <c r="R76" s="206">
        <v>5.33</v>
      </c>
      <c r="S76" s="206">
        <v>6.6</v>
      </c>
      <c r="T76" s="206">
        <v>0</v>
      </c>
      <c r="U76" s="206">
        <v>265.85000000000002</v>
      </c>
      <c r="V76" s="206">
        <v>2.15</v>
      </c>
      <c r="W76" s="206">
        <v>11</v>
      </c>
      <c r="X76" s="206">
        <v>24.08</v>
      </c>
      <c r="Y76" s="206">
        <v>0</v>
      </c>
      <c r="Z76" s="206">
        <v>68.13</v>
      </c>
      <c r="AA76" s="206">
        <v>22.08</v>
      </c>
      <c r="AB76" s="206">
        <v>0</v>
      </c>
      <c r="AC76" s="206">
        <v>8.14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77.3</v>
      </c>
      <c r="L77" s="206">
        <v>41.92</v>
      </c>
      <c r="M77" s="206">
        <v>0</v>
      </c>
      <c r="N77" s="206">
        <v>28.92</v>
      </c>
      <c r="O77" s="206">
        <v>48.56</v>
      </c>
      <c r="P77" s="206">
        <v>67.47</v>
      </c>
      <c r="Q77" s="206">
        <v>5.54</v>
      </c>
      <c r="R77" s="206">
        <v>5.33</v>
      </c>
      <c r="S77" s="206">
        <v>6.6</v>
      </c>
      <c r="T77" s="206">
        <v>0</v>
      </c>
      <c r="U77" s="206">
        <v>265.85000000000002</v>
      </c>
      <c r="V77" s="206">
        <v>2.12</v>
      </c>
      <c r="W77" s="206">
        <v>11</v>
      </c>
      <c r="X77" s="206">
        <v>24.08</v>
      </c>
      <c r="Y77" s="206">
        <v>0</v>
      </c>
      <c r="Z77" s="206">
        <v>68.13</v>
      </c>
      <c r="AA77" s="206">
        <v>22.08</v>
      </c>
      <c r="AB77" s="206">
        <v>0</v>
      </c>
      <c r="AC77" s="206">
        <v>8.14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77.3</v>
      </c>
      <c r="L78" s="206">
        <v>41.92</v>
      </c>
      <c r="M78" s="206">
        <v>0</v>
      </c>
      <c r="N78" s="206">
        <v>28.92</v>
      </c>
      <c r="O78" s="206">
        <v>48.56</v>
      </c>
      <c r="P78" s="206">
        <v>67.47</v>
      </c>
      <c r="Q78" s="206">
        <v>5.54</v>
      </c>
      <c r="R78" s="206">
        <v>5.33</v>
      </c>
      <c r="S78" s="206">
        <v>6.6</v>
      </c>
      <c r="T78" s="206">
        <v>0</v>
      </c>
      <c r="U78" s="206">
        <v>265.85000000000002</v>
      </c>
      <c r="V78" s="206">
        <v>2.12</v>
      </c>
      <c r="W78" s="206">
        <v>11</v>
      </c>
      <c r="X78" s="206">
        <v>24.08</v>
      </c>
      <c r="Y78" s="206">
        <v>0</v>
      </c>
      <c r="Z78" s="206">
        <v>68.13</v>
      </c>
      <c r="AA78" s="206">
        <v>22.08</v>
      </c>
      <c r="AB78" s="206">
        <v>0</v>
      </c>
      <c r="AC78" s="206">
        <v>8.14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77.3</v>
      </c>
      <c r="L79" s="206">
        <v>41.92</v>
      </c>
      <c r="M79" s="206">
        <v>0</v>
      </c>
      <c r="N79" s="206">
        <v>28.92</v>
      </c>
      <c r="O79" s="206">
        <v>48.56</v>
      </c>
      <c r="P79" s="206">
        <v>67.47</v>
      </c>
      <c r="Q79" s="206">
        <v>5.54</v>
      </c>
      <c r="R79" s="206">
        <v>5.33</v>
      </c>
      <c r="S79" s="206">
        <v>6.6</v>
      </c>
      <c r="T79" s="206">
        <v>0</v>
      </c>
      <c r="U79" s="206">
        <v>265.85000000000002</v>
      </c>
      <c r="V79" s="206">
        <v>2.4</v>
      </c>
      <c r="W79" s="206">
        <v>11</v>
      </c>
      <c r="X79" s="206">
        <v>24.08</v>
      </c>
      <c r="Y79" s="206">
        <v>0</v>
      </c>
      <c r="Z79" s="206">
        <v>68.13</v>
      </c>
      <c r="AA79" s="206">
        <v>22.08</v>
      </c>
      <c r="AB79" s="206">
        <v>0</v>
      </c>
      <c r="AC79" s="206">
        <v>8.14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77.3</v>
      </c>
      <c r="L80" s="206">
        <v>41.92</v>
      </c>
      <c r="M80" s="206">
        <v>0</v>
      </c>
      <c r="N80" s="206">
        <v>28.92</v>
      </c>
      <c r="O80" s="206">
        <v>48.56</v>
      </c>
      <c r="P80" s="206">
        <v>67.47</v>
      </c>
      <c r="Q80" s="206">
        <v>5.54</v>
      </c>
      <c r="R80" s="206">
        <v>5.33</v>
      </c>
      <c r="S80" s="206">
        <v>6.6</v>
      </c>
      <c r="T80" s="206">
        <v>0</v>
      </c>
      <c r="U80" s="206">
        <v>265.85000000000002</v>
      </c>
      <c r="V80" s="206">
        <v>2.4</v>
      </c>
      <c r="W80" s="206">
        <v>11</v>
      </c>
      <c r="X80" s="206">
        <v>24.08</v>
      </c>
      <c r="Y80" s="206">
        <v>0</v>
      </c>
      <c r="Z80" s="206">
        <v>68.13</v>
      </c>
      <c r="AA80" s="206">
        <v>22.08</v>
      </c>
      <c r="AB80" s="206">
        <v>0</v>
      </c>
      <c r="AC80" s="206">
        <v>8.14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77.3</v>
      </c>
      <c r="L81" s="206">
        <v>13.03</v>
      </c>
      <c r="M81" s="206">
        <v>0</v>
      </c>
      <c r="N81" s="206">
        <v>28.92</v>
      </c>
      <c r="O81" s="206">
        <v>48.56</v>
      </c>
      <c r="P81" s="206">
        <v>67.47</v>
      </c>
      <c r="Q81" s="206">
        <v>5.54</v>
      </c>
      <c r="R81" s="206">
        <v>5.33</v>
      </c>
      <c r="S81" s="206">
        <v>6.6</v>
      </c>
      <c r="T81" s="206">
        <v>0</v>
      </c>
      <c r="U81" s="206">
        <v>265.85000000000002</v>
      </c>
      <c r="V81" s="206">
        <v>2.4</v>
      </c>
      <c r="W81" s="206">
        <v>11</v>
      </c>
      <c r="X81" s="206">
        <v>24.08</v>
      </c>
      <c r="Y81" s="206">
        <v>0</v>
      </c>
      <c r="Z81" s="206">
        <v>68.13</v>
      </c>
      <c r="AA81" s="206">
        <v>22.08</v>
      </c>
      <c r="AB81" s="206">
        <v>0</v>
      </c>
      <c r="AC81" s="206">
        <v>8.14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77.3</v>
      </c>
      <c r="L82" s="206">
        <v>13.03</v>
      </c>
      <c r="M82" s="206">
        <v>0</v>
      </c>
      <c r="N82" s="206">
        <v>28.92</v>
      </c>
      <c r="O82" s="206">
        <v>48.56</v>
      </c>
      <c r="P82" s="206">
        <v>67.47</v>
      </c>
      <c r="Q82" s="206">
        <v>5.54</v>
      </c>
      <c r="R82" s="206">
        <v>5.33</v>
      </c>
      <c r="S82" s="206">
        <v>6.6</v>
      </c>
      <c r="T82" s="206">
        <v>0</v>
      </c>
      <c r="U82" s="206">
        <v>265.85000000000002</v>
      </c>
      <c r="V82" s="206">
        <v>2.4</v>
      </c>
      <c r="W82" s="206">
        <v>11</v>
      </c>
      <c r="X82" s="206">
        <v>24.08</v>
      </c>
      <c r="Y82" s="206">
        <v>0</v>
      </c>
      <c r="Z82" s="206">
        <v>68.13</v>
      </c>
      <c r="AA82" s="206">
        <v>22.08</v>
      </c>
      <c r="AB82" s="206">
        <v>0</v>
      </c>
      <c r="AC82" s="206">
        <v>8.14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77.3</v>
      </c>
      <c r="L83" s="206">
        <v>13.52</v>
      </c>
      <c r="M83" s="206">
        <v>0</v>
      </c>
      <c r="N83" s="206">
        <v>28.92</v>
      </c>
      <c r="O83" s="206">
        <v>48.56</v>
      </c>
      <c r="P83" s="206">
        <v>67.47</v>
      </c>
      <c r="Q83" s="206">
        <v>1</v>
      </c>
      <c r="R83" s="206">
        <v>5.33</v>
      </c>
      <c r="S83" s="206">
        <v>2.0099999999999998</v>
      </c>
      <c r="T83" s="206">
        <v>0</v>
      </c>
      <c r="U83" s="206">
        <v>265.85000000000002</v>
      </c>
      <c r="V83" s="206">
        <v>2.7</v>
      </c>
      <c r="W83" s="206">
        <v>11</v>
      </c>
      <c r="X83" s="206">
        <v>24.08</v>
      </c>
      <c r="Y83" s="206">
        <v>0</v>
      </c>
      <c r="Z83" s="206">
        <v>68.13</v>
      </c>
      <c r="AA83" s="206">
        <v>22.08</v>
      </c>
      <c r="AB83" s="206">
        <v>0</v>
      </c>
      <c r="AC83" s="206">
        <v>8.14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77.3</v>
      </c>
      <c r="L84" s="206">
        <v>13.52</v>
      </c>
      <c r="M84" s="206">
        <v>0</v>
      </c>
      <c r="N84" s="206">
        <v>28.92</v>
      </c>
      <c r="O84" s="206">
        <v>48.56</v>
      </c>
      <c r="P84" s="206">
        <v>67.47</v>
      </c>
      <c r="Q84" s="206">
        <v>1</v>
      </c>
      <c r="R84" s="206">
        <v>5.33</v>
      </c>
      <c r="S84" s="206">
        <v>2.0099999999999998</v>
      </c>
      <c r="T84" s="206">
        <v>0</v>
      </c>
      <c r="U84" s="206">
        <v>265.85000000000002</v>
      </c>
      <c r="V84" s="206">
        <v>2.7</v>
      </c>
      <c r="W84" s="206">
        <v>11</v>
      </c>
      <c r="X84" s="206">
        <v>24.08</v>
      </c>
      <c r="Y84" s="206">
        <v>0</v>
      </c>
      <c r="Z84" s="206">
        <v>68.13</v>
      </c>
      <c r="AA84" s="206">
        <v>22.08</v>
      </c>
      <c r="AB84" s="206">
        <v>0</v>
      </c>
      <c r="AC84" s="206">
        <v>8.14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38.04</v>
      </c>
      <c r="L85" s="206">
        <v>13.52</v>
      </c>
      <c r="M85" s="206">
        <v>0</v>
      </c>
      <c r="N85" s="206">
        <v>28.92</v>
      </c>
      <c r="O85" s="206">
        <v>48.56</v>
      </c>
      <c r="P85" s="206">
        <v>67.47</v>
      </c>
      <c r="Q85" s="206">
        <v>1</v>
      </c>
      <c r="R85" s="206">
        <v>2</v>
      </c>
      <c r="S85" s="206">
        <v>2.0099999999999998</v>
      </c>
      <c r="T85" s="206">
        <v>0</v>
      </c>
      <c r="U85" s="206">
        <v>265.85000000000002</v>
      </c>
      <c r="V85" s="206">
        <v>0</v>
      </c>
      <c r="W85" s="206">
        <v>4.82</v>
      </c>
      <c r="X85" s="206">
        <v>11.38</v>
      </c>
      <c r="Y85" s="206">
        <v>0</v>
      </c>
      <c r="Z85" s="206">
        <v>68.13</v>
      </c>
      <c r="AA85" s="206">
        <v>21.48</v>
      </c>
      <c r="AB85" s="206">
        <v>0</v>
      </c>
      <c r="AC85" s="206">
        <v>8.14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37.68</v>
      </c>
      <c r="L86" s="206">
        <v>13.52</v>
      </c>
      <c r="M86" s="206">
        <v>0</v>
      </c>
      <c r="N86" s="206">
        <v>28.92</v>
      </c>
      <c r="O86" s="206">
        <v>48.56</v>
      </c>
      <c r="P86" s="206">
        <v>67.47</v>
      </c>
      <c r="Q86" s="206">
        <v>1</v>
      </c>
      <c r="R86" s="206">
        <v>2</v>
      </c>
      <c r="S86" s="206">
        <v>2.0499999999999998</v>
      </c>
      <c r="T86" s="206">
        <v>0</v>
      </c>
      <c r="U86" s="206">
        <v>265.85000000000002</v>
      </c>
      <c r="V86" s="206">
        <v>0</v>
      </c>
      <c r="W86" s="206">
        <v>4.88</v>
      </c>
      <c r="X86" s="206">
        <v>10.6</v>
      </c>
      <c r="Y86" s="206">
        <v>0</v>
      </c>
      <c r="Z86" s="206">
        <v>68.13</v>
      </c>
      <c r="AA86" s="206">
        <v>21.48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37.68</v>
      </c>
      <c r="L87" s="206">
        <v>13.52</v>
      </c>
      <c r="M87" s="206">
        <v>0</v>
      </c>
      <c r="N87" s="206">
        <v>28.92</v>
      </c>
      <c r="O87" s="206">
        <v>48.56</v>
      </c>
      <c r="P87" s="206">
        <v>67.47</v>
      </c>
      <c r="Q87" s="206">
        <v>1.1399999999999999</v>
      </c>
      <c r="R87" s="206">
        <v>2</v>
      </c>
      <c r="S87" s="206">
        <v>2.0299999999999998</v>
      </c>
      <c r="T87" s="206">
        <v>0</v>
      </c>
      <c r="U87" s="206">
        <v>265.85000000000002</v>
      </c>
      <c r="V87" s="206">
        <v>0</v>
      </c>
      <c r="W87" s="206">
        <v>4.82</v>
      </c>
      <c r="X87" s="206">
        <v>10.6</v>
      </c>
      <c r="Y87" s="206">
        <v>0</v>
      </c>
      <c r="Z87" s="206">
        <v>68.13</v>
      </c>
      <c r="AA87" s="206">
        <v>21.48</v>
      </c>
      <c r="AB87" s="206">
        <v>0</v>
      </c>
      <c r="AC87" s="206">
        <v>8.14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37.68</v>
      </c>
      <c r="L88" s="206">
        <v>13.52</v>
      </c>
      <c r="M88" s="206">
        <v>0</v>
      </c>
      <c r="N88" s="206">
        <v>28.92</v>
      </c>
      <c r="O88" s="206">
        <v>48.56</v>
      </c>
      <c r="P88" s="206">
        <v>67.47</v>
      </c>
      <c r="Q88" s="206">
        <v>0.96</v>
      </c>
      <c r="R88" s="206">
        <v>2</v>
      </c>
      <c r="S88" s="206">
        <v>2.0299999999999998</v>
      </c>
      <c r="T88" s="206">
        <v>0</v>
      </c>
      <c r="U88" s="206">
        <v>265.85000000000002</v>
      </c>
      <c r="V88" s="206">
        <v>0</v>
      </c>
      <c r="W88" s="206">
        <v>4.82</v>
      </c>
      <c r="X88" s="206">
        <v>10.6</v>
      </c>
      <c r="Y88" s="206">
        <v>0</v>
      </c>
      <c r="Z88" s="206">
        <v>68.13</v>
      </c>
      <c r="AA88" s="206">
        <v>21.54</v>
      </c>
      <c r="AB88" s="206">
        <v>0</v>
      </c>
      <c r="AC88" s="206">
        <v>20.23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37.68</v>
      </c>
      <c r="L89" s="206">
        <v>13.52</v>
      </c>
      <c r="M89" s="206">
        <v>0</v>
      </c>
      <c r="N89" s="206">
        <v>28.92</v>
      </c>
      <c r="O89" s="206">
        <v>48.56</v>
      </c>
      <c r="P89" s="206">
        <v>67.47</v>
      </c>
      <c r="Q89" s="206">
        <v>0.96</v>
      </c>
      <c r="R89" s="206">
        <v>2</v>
      </c>
      <c r="S89" s="206">
        <v>2.0299999999999998</v>
      </c>
      <c r="T89" s="206">
        <v>0</v>
      </c>
      <c r="U89" s="206">
        <v>265.85000000000002</v>
      </c>
      <c r="V89" s="206">
        <v>0</v>
      </c>
      <c r="W89" s="206">
        <v>4.82</v>
      </c>
      <c r="X89" s="206">
        <v>10.6</v>
      </c>
      <c r="Y89" s="206">
        <v>0</v>
      </c>
      <c r="Z89" s="206">
        <v>32.770000000000003</v>
      </c>
      <c r="AA89" s="206">
        <v>9.64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37.68</v>
      </c>
      <c r="L90" s="206">
        <v>13.52</v>
      </c>
      <c r="M90" s="206">
        <v>0</v>
      </c>
      <c r="N90" s="206">
        <v>28.92</v>
      </c>
      <c r="O90" s="206">
        <v>48.56</v>
      </c>
      <c r="P90" s="206">
        <v>67.47</v>
      </c>
      <c r="Q90" s="206">
        <v>0.96</v>
      </c>
      <c r="R90" s="206">
        <v>2</v>
      </c>
      <c r="S90" s="206">
        <v>2.0299999999999998</v>
      </c>
      <c r="T90" s="206">
        <v>0</v>
      </c>
      <c r="U90" s="206">
        <v>265.85000000000002</v>
      </c>
      <c r="V90" s="206">
        <v>0</v>
      </c>
      <c r="W90" s="206">
        <v>4.82</v>
      </c>
      <c r="X90" s="206">
        <v>10.6</v>
      </c>
      <c r="Y90" s="206">
        <v>0</v>
      </c>
      <c r="Z90" s="206">
        <v>32.770000000000003</v>
      </c>
      <c r="AA90" s="206">
        <v>9.64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37.68</v>
      </c>
      <c r="L91" s="206">
        <v>13.52</v>
      </c>
      <c r="M91" s="206">
        <v>0</v>
      </c>
      <c r="N91" s="206">
        <v>28.92</v>
      </c>
      <c r="O91" s="206">
        <v>48.56</v>
      </c>
      <c r="P91" s="206">
        <v>67.47</v>
      </c>
      <c r="Q91" s="206">
        <v>0.96</v>
      </c>
      <c r="R91" s="206">
        <v>2</v>
      </c>
      <c r="S91" s="206">
        <v>2.0299999999999998</v>
      </c>
      <c r="T91" s="206">
        <v>0</v>
      </c>
      <c r="U91" s="206">
        <v>265.85000000000002</v>
      </c>
      <c r="V91" s="206">
        <v>0</v>
      </c>
      <c r="W91" s="206">
        <v>4.74</v>
      </c>
      <c r="X91" s="206">
        <v>10.220000000000001</v>
      </c>
      <c r="Y91" s="206">
        <v>0</v>
      </c>
      <c r="Z91" s="206">
        <v>32.770000000000003</v>
      </c>
      <c r="AA91" s="206">
        <v>9.64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37.799999999999997</v>
      </c>
      <c r="L92" s="206">
        <v>13.52</v>
      </c>
      <c r="M92" s="206">
        <v>0</v>
      </c>
      <c r="N92" s="206">
        <v>28.92</v>
      </c>
      <c r="O92" s="206">
        <v>48.56</v>
      </c>
      <c r="P92" s="206">
        <v>67.47</v>
      </c>
      <c r="Q92" s="206">
        <v>0.96</v>
      </c>
      <c r="R92" s="206">
        <v>2</v>
      </c>
      <c r="S92" s="206">
        <v>2.0299999999999998</v>
      </c>
      <c r="T92" s="206">
        <v>0</v>
      </c>
      <c r="U92" s="206">
        <v>265.85000000000002</v>
      </c>
      <c r="V92" s="206">
        <v>0</v>
      </c>
      <c r="W92" s="206">
        <v>4.74</v>
      </c>
      <c r="X92" s="206">
        <v>10.220000000000001</v>
      </c>
      <c r="Y92" s="206">
        <v>0</v>
      </c>
      <c r="Z92" s="206">
        <v>32.770000000000003</v>
      </c>
      <c r="AA92" s="206">
        <v>9.64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37.68</v>
      </c>
      <c r="L93" s="206">
        <v>13.52</v>
      </c>
      <c r="M93" s="206">
        <v>0</v>
      </c>
      <c r="N93" s="206">
        <v>28.92</v>
      </c>
      <c r="O93" s="206">
        <v>48.56</v>
      </c>
      <c r="P93" s="206">
        <v>67.47</v>
      </c>
      <c r="Q93" s="206">
        <v>0.96</v>
      </c>
      <c r="R93" s="206">
        <v>2</v>
      </c>
      <c r="S93" s="206">
        <v>2.0299999999999998</v>
      </c>
      <c r="T93" s="206">
        <v>0</v>
      </c>
      <c r="U93" s="206">
        <v>265.85000000000002</v>
      </c>
      <c r="V93" s="206">
        <v>0</v>
      </c>
      <c r="W93" s="206">
        <v>4.74</v>
      </c>
      <c r="X93" s="206">
        <v>10.220000000000001</v>
      </c>
      <c r="Y93" s="206">
        <v>0</v>
      </c>
      <c r="Z93" s="206">
        <v>32.770000000000003</v>
      </c>
      <c r="AA93" s="206">
        <v>9.64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39.090000000000003</v>
      </c>
      <c r="L94" s="206">
        <v>13.52</v>
      </c>
      <c r="M94" s="206">
        <v>0</v>
      </c>
      <c r="N94" s="206">
        <v>28.92</v>
      </c>
      <c r="O94" s="206">
        <v>48.56</v>
      </c>
      <c r="P94" s="206">
        <v>67.47</v>
      </c>
      <c r="Q94" s="206">
        <v>0.96</v>
      </c>
      <c r="R94" s="206">
        <v>2.74</v>
      </c>
      <c r="S94" s="206">
        <v>3.43</v>
      </c>
      <c r="T94" s="206">
        <v>0</v>
      </c>
      <c r="U94" s="206">
        <v>265.85000000000002</v>
      </c>
      <c r="V94" s="206">
        <v>0</v>
      </c>
      <c r="W94" s="206">
        <v>4.74</v>
      </c>
      <c r="X94" s="206">
        <v>10.220000000000001</v>
      </c>
      <c r="Y94" s="206">
        <v>0</v>
      </c>
      <c r="Z94" s="206">
        <v>32.770000000000003</v>
      </c>
      <c r="AA94" s="206">
        <v>9.64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39.090000000000003</v>
      </c>
      <c r="L95" s="206">
        <v>13.52</v>
      </c>
      <c r="M95" s="206">
        <v>0</v>
      </c>
      <c r="N95" s="206">
        <v>28.92</v>
      </c>
      <c r="O95" s="206">
        <v>48.56</v>
      </c>
      <c r="P95" s="206">
        <v>67.47</v>
      </c>
      <c r="Q95" s="206">
        <v>0.96</v>
      </c>
      <c r="R95" s="206">
        <v>2.74</v>
      </c>
      <c r="S95" s="206">
        <v>3.43</v>
      </c>
      <c r="T95" s="206">
        <v>0</v>
      </c>
      <c r="U95" s="206">
        <v>265.85000000000002</v>
      </c>
      <c r="V95" s="206">
        <v>0</v>
      </c>
      <c r="W95" s="206">
        <v>4.74</v>
      </c>
      <c r="X95" s="206">
        <v>10.220000000000001</v>
      </c>
      <c r="Y95" s="206">
        <v>0</v>
      </c>
      <c r="Z95" s="206">
        <v>32.770000000000003</v>
      </c>
      <c r="AA95" s="206">
        <v>9.64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39.090000000000003</v>
      </c>
      <c r="L96" s="206">
        <v>13.52</v>
      </c>
      <c r="M96" s="206">
        <v>0</v>
      </c>
      <c r="N96" s="206">
        <v>28.92</v>
      </c>
      <c r="O96" s="206">
        <v>48.56</v>
      </c>
      <c r="P96" s="206">
        <v>67.47</v>
      </c>
      <c r="Q96" s="206">
        <v>0.96</v>
      </c>
      <c r="R96" s="206">
        <v>2.74</v>
      </c>
      <c r="S96" s="206">
        <v>3.43</v>
      </c>
      <c r="T96" s="206">
        <v>0</v>
      </c>
      <c r="U96" s="206">
        <v>265.85000000000002</v>
      </c>
      <c r="V96" s="206">
        <v>0</v>
      </c>
      <c r="W96" s="206">
        <v>4.74</v>
      </c>
      <c r="X96" s="206">
        <v>10.220000000000001</v>
      </c>
      <c r="Y96" s="206">
        <v>0</v>
      </c>
      <c r="Z96" s="206">
        <v>32.770000000000003</v>
      </c>
      <c r="AA96" s="206">
        <v>9.64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39.090000000000003</v>
      </c>
      <c r="L97" s="206">
        <v>13.52</v>
      </c>
      <c r="M97" s="206">
        <v>0</v>
      </c>
      <c r="N97" s="206">
        <v>28.92</v>
      </c>
      <c r="O97" s="206">
        <v>48.56</v>
      </c>
      <c r="P97" s="206">
        <v>67.47</v>
      </c>
      <c r="Q97" s="206">
        <v>0.96</v>
      </c>
      <c r="R97" s="206">
        <v>2.74</v>
      </c>
      <c r="S97" s="206">
        <v>3.43</v>
      </c>
      <c r="T97" s="206">
        <v>0</v>
      </c>
      <c r="U97" s="206">
        <v>265.85000000000002</v>
      </c>
      <c r="V97" s="206">
        <v>0</v>
      </c>
      <c r="W97" s="206">
        <v>4.82</v>
      </c>
      <c r="X97" s="206">
        <v>10.220000000000001</v>
      </c>
      <c r="Y97" s="206">
        <v>0</v>
      </c>
      <c r="Z97" s="206">
        <v>32.770000000000003</v>
      </c>
      <c r="AA97" s="206">
        <v>9.64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39.090000000000003</v>
      </c>
      <c r="L98" s="206">
        <v>13.52</v>
      </c>
      <c r="M98" s="206">
        <v>0</v>
      </c>
      <c r="N98" s="206">
        <v>28.92</v>
      </c>
      <c r="O98" s="206">
        <v>48.56</v>
      </c>
      <c r="P98" s="206">
        <v>67.47</v>
      </c>
      <c r="Q98" s="206">
        <v>0.96</v>
      </c>
      <c r="R98" s="206">
        <v>2.74</v>
      </c>
      <c r="S98" s="206">
        <v>3.43</v>
      </c>
      <c r="T98" s="206">
        <v>0</v>
      </c>
      <c r="U98" s="206">
        <v>265.85000000000002</v>
      </c>
      <c r="V98" s="206">
        <v>0</v>
      </c>
      <c r="W98" s="206">
        <v>4.82</v>
      </c>
      <c r="X98" s="206">
        <v>10.6</v>
      </c>
      <c r="Y98" s="206">
        <v>0</v>
      </c>
      <c r="Z98" s="206">
        <v>32.770000000000003</v>
      </c>
      <c r="AA98" s="206">
        <v>9.64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1.3859875000000013</v>
      </c>
      <c r="L99">
        <f t="shared" si="0"/>
        <v>0.57953750000000037</v>
      </c>
      <c r="M99">
        <f t="shared" si="0"/>
        <v>0</v>
      </c>
      <c r="N99">
        <f t="shared" si="0"/>
        <v>0.69408000000000092</v>
      </c>
      <c r="O99">
        <f t="shared" si="0"/>
        <v>1.1654400000000003</v>
      </c>
      <c r="P99">
        <f t="shared" si="0"/>
        <v>1.5876775000000014</v>
      </c>
      <c r="Q99">
        <f t="shared" si="0"/>
        <v>6.7029999999999951E-2</v>
      </c>
      <c r="R99">
        <f t="shared" si="0"/>
        <v>0.10187999999999996</v>
      </c>
      <c r="S99">
        <f t="shared" si="0"/>
        <v>0.10442749999999998</v>
      </c>
      <c r="T99">
        <f t="shared" si="0"/>
        <v>0</v>
      </c>
      <c r="U99">
        <f t="shared" si="0"/>
        <v>6.3803999999999919</v>
      </c>
      <c r="V99">
        <f t="shared" si="0"/>
        <v>3.5727500000000009E-2</v>
      </c>
      <c r="W99">
        <f t="shared" si="0"/>
        <v>0.20845500000000017</v>
      </c>
      <c r="X99">
        <f t="shared" si="0"/>
        <v>0.44912499999999966</v>
      </c>
      <c r="Y99">
        <f t="shared" si="0"/>
        <v>0</v>
      </c>
      <c r="Z99">
        <f t="shared" si="0"/>
        <v>1.3434000000000026</v>
      </c>
      <c r="AA99">
        <f t="shared" si="0"/>
        <v>0.429815</v>
      </c>
      <c r="AB99">
        <f t="shared" si="0"/>
        <v>0</v>
      </c>
      <c r="AC99">
        <f t="shared" si="0"/>
        <v>0.20975999999999995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0.16093500000000011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2.09</v>
      </c>
      <c r="L3" s="206">
        <v>102.17</v>
      </c>
      <c r="M3" s="206">
        <v>13.16</v>
      </c>
      <c r="N3" s="206">
        <v>34.94</v>
      </c>
      <c r="O3" s="206">
        <v>0</v>
      </c>
      <c r="P3" s="206">
        <v>37.04</v>
      </c>
      <c r="Q3" s="206">
        <v>0</v>
      </c>
      <c r="R3" s="206">
        <v>2.97</v>
      </c>
      <c r="S3" s="206">
        <v>4</v>
      </c>
      <c r="T3" s="206">
        <v>0</v>
      </c>
      <c r="U3" s="206">
        <v>20.64</v>
      </c>
      <c r="V3" s="206">
        <v>1.93</v>
      </c>
      <c r="W3" s="206">
        <v>4.82</v>
      </c>
      <c r="X3" s="206">
        <v>9.64</v>
      </c>
      <c r="Y3" s="206">
        <v>0</v>
      </c>
      <c r="Z3" s="206">
        <v>38.56</v>
      </c>
      <c r="AA3" s="206">
        <v>7.71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56.71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2.0699999999999998</v>
      </c>
      <c r="L4" s="206">
        <v>102.17</v>
      </c>
      <c r="M4" s="206">
        <v>13.16</v>
      </c>
      <c r="N4" s="206">
        <v>34.94</v>
      </c>
      <c r="O4" s="206">
        <v>0</v>
      </c>
      <c r="P4" s="206">
        <v>37.04</v>
      </c>
      <c r="Q4" s="206">
        <v>0</v>
      </c>
      <c r="R4" s="206">
        <v>2.97</v>
      </c>
      <c r="S4" s="206">
        <v>4</v>
      </c>
      <c r="T4" s="206">
        <v>0</v>
      </c>
      <c r="U4" s="206">
        <v>20.64</v>
      </c>
      <c r="V4" s="206">
        <v>1.93</v>
      </c>
      <c r="W4" s="206">
        <v>4.82</v>
      </c>
      <c r="X4" s="206">
        <v>9.64</v>
      </c>
      <c r="Y4" s="206">
        <v>0</v>
      </c>
      <c r="Z4" s="206">
        <v>38.56</v>
      </c>
      <c r="AA4" s="206">
        <v>7.71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56.71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2.09</v>
      </c>
      <c r="L5" s="206">
        <v>102.17</v>
      </c>
      <c r="M5" s="206">
        <v>13.16</v>
      </c>
      <c r="N5" s="206">
        <v>34.94</v>
      </c>
      <c r="O5" s="206">
        <v>0</v>
      </c>
      <c r="P5" s="206">
        <v>37.04</v>
      </c>
      <c r="Q5" s="206">
        <v>0</v>
      </c>
      <c r="R5" s="206">
        <v>2.97</v>
      </c>
      <c r="S5" s="206">
        <v>4</v>
      </c>
      <c r="T5" s="206">
        <v>0</v>
      </c>
      <c r="U5" s="206">
        <v>20.64</v>
      </c>
      <c r="V5" s="206">
        <v>1.93</v>
      </c>
      <c r="W5" s="206">
        <v>4.82</v>
      </c>
      <c r="X5" s="206">
        <v>17.98</v>
      </c>
      <c r="Y5" s="206">
        <v>0</v>
      </c>
      <c r="Z5" s="206">
        <v>38.56</v>
      </c>
      <c r="AA5" s="206">
        <v>7.71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56.71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2.0699999999999998</v>
      </c>
      <c r="L6" s="206">
        <v>102.17</v>
      </c>
      <c r="M6" s="206">
        <v>13.16</v>
      </c>
      <c r="N6" s="206">
        <v>34.94</v>
      </c>
      <c r="O6" s="206">
        <v>0</v>
      </c>
      <c r="P6" s="206">
        <v>37.04</v>
      </c>
      <c r="Q6" s="206">
        <v>0</v>
      </c>
      <c r="R6" s="206">
        <v>2.97</v>
      </c>
      <c r="S6" s="206">
        <v>4</v>
      </c>
      <c r="T6" s="206">
        <v>0</v>
      </c>
      <c r="U6" s="206">
        <v>20.64</v>
      </c>
      <c r="V6" s="206">
        <v>1.93</v>
      </c>
      <c r="W6" s="206">
        <v>4.82</v>
      </c>
      <c r="X6" s="206">
        <v>12.85</v>
      </c>
      <c r="Y6" s="206">
        <v>0</v>
      </c>
      <c r="Z6" s="206">
        <v>38.56</v>
      </c>
      <c r="AA6" s="206">
        <v>7.71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56.71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2.09</v>
      </c>
      <c r="L7" s="206">
        <v>102.17</v>
      </c>
      <c r="M7" s="206">
        <v>13.16</v>
      </c>
      <c r="N7" s="206">
        <v>34.94</v>
      </c>
      <c r="O7" s="206">
        <v>0</v>
      </c>
      <c r="P7" s="206">
        <v>37.04</v>
      </c>
      <c r="Q7" s="206">
        <v>0</v>
      </c>
      <c r="R7" s="206">
        <v>2.97</v>
      </c>
      <c r="S7" s="206">
        <v>4</v>
      </c>
      <c r="T7" s="206">
        <v>0</v>
      </c>
      <c r="U7" s="206">
        <v>20.64</v>
      </c>
      <c r="V7" s="206">
        <v>1.93</v>
      </c>
      <c r="W7" s="206">
        <v>4.82</v>
      </c>
      <c r="X7" s="206">
        <v>9.64</v>
      </c>
      <c r="Y7" s="206">
        <v>0</v>
      </c>
      <c r="Z7" s="206">
        <v>38.56</v>
      </c>
      <c r="AA7" s="206">
        <v>7.71</v>
      </c>
      <c r="AB7" s="206">
        <v>0</v>
      </c>
      <c r="AC7" s="206">
        <v>7.16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58.32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2.0699999999999998</v>
      </c>
      <c r="L8" s="206">
        <v>102.17</v>
      </c>
      <c r="M8" s="206">
        <v>13.16</v>
      </c>
      <c r="N8" s="206">
        <v>34.94</v>
      </c>
      <c r="O8" s="206">
        <v>0</v>
      </c>
      <c r="P8" s="206">
        <v>37.04</v>
      </c>
      <c r="Q8" s="206">
        <v>0</v>
      </c>
      <c r="R8" s="206">
        <v>2.97</v>
      </c>
      <c r="S8" s="206">
        <v>4</v>
      </c>
      <c r="T8" s="206">
        <v>0</v>
      </c>
      <c r="U8" s="206">
        <v>20.64</v>
      </c>
      <c r="V8" s="206">
        <v>1.93</v>
      </c>
      <c r="W8" s="206">
        <v>4.82</v>
      </c>
      <c r="X8" s="206">
        <v>9.64</v>
      </c>
      <c r="Y8" s="206">
        <v>0</v>
      </c>
      <c r="Z8" s="206">
        <v>38.56</v>
      </c>
      <c r="AA8" s="206">
        <v>7.71</v>
      </c>
      <c r="AB8" s="206">
        <v>0</v>
      </c>
      <c r="AC8" s="206">
        <v>7.16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58.32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2.09</v>
      </c>
      <c r="L9" s="206">
        <v>102.17</v>
      </c>
      <c r="M9" s="206">
        <v>13.16</v>
      </c>
      <c r="N9" s="206">
        <v>34.94</v>
      </c>
      <c r="O9" s="206">
        <v>0</v>
      </c>
      <c r="P9" s="206">
        <v>37.03</v>
      </c>
      <c r="Q9" s="206">
        <v>0</v>
      </c>
      <c r="R9" s="206">
        <v>2.97</v>
      </c>
      <c r="S9" s="206">
        <v>4</v>
      </c>
      <c r="T9" s="206">
        <v>0</v>
      </c>
      <c r="U9" s="206">
        <v>20.64</v>
      </c>
      <c r="V9" s="206">
        <v>1.93</v>
      </c>
      <c r="W9" s="206">
        <v>4.82</v>
      </c>
      <c r="X9" s="206">
        <v>9.64</v>
      </c>
      <c r="Y9" s="206">
        <v>0</v>
      </c>
      <c r="Z9" s="206">
        <v>38.56</v>
      </c>
      <c r="AA9" s="206">
        <v>7.71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58.32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2.0699999999999998</v>
      </c>
      <c r="L10" s="206">
        <v>102.17</v>
      </c>
      <c r="M10" s="206">
        <v>13.16</v>
      </c>
      <c r="N10" s="206">
        <v>34.94</v>
      </c>
      <c r="O10" s="206">
        <v>0</v>
      </c>
      <c r="P10" s="206">
        <v>37.03</v>
      </c>
      <c r="Q10" s="206">
        <v>0</v>
      </c>
      <c r="R10" s="206">
        <v>2.97</v>
      </c>
      <c r="S10" s="206">
        <v>4</v>
      </c>
      <c r="T10" s="206">
        <v>0</v>
      </c>
      <c r="U10" s="206">
        <v>20.64</v>
      </c>
      <c r="V10" s="206">
        <v>1.93</v>
      </c>
      <c r="W10" s="206">
        <v>4.82</v>
      </c>
      <c r="X10" s="206">
        <v>9.64</v>
      </c>
      <c r="Y10" s="206">
        <v>0</v>
      </c>
      <c r="Z10" s="206">
        <v>38.56</v>
      </c>
      <c r="AA10" s="206">
        <v>7.71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58.32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2.09</v>
      </c>
      <c r="L11" s="206">
        <v>102.17</v>
      </c>
      <c r="M11" s="206">
        <v>13.16</v>
      </c>
      <c r="N11" s="206">
        <v>34.94</v>
      </c>
      <c r="O11" s="206">
        <v>0</v>
      </c>
      <c r="P11" s="206">
        <v>37.03</v>
      </c>
      <c r="Q11" s="206">
        <v>0</v>
      </c>
      <c r="R11" s="206">
        <v>3.13</v>
      </c>
      <c r="S11" s="206">
        <v>4</v>
      </c>
      <c r="T11" s="206">
        <v>0</v>
      </c>
      <c r="U11" s="206">
        <v>20.64</v>
      </c>
      <c r="V11" s="206">
        <v>1.93</v>
      </c>
      <c r="W11" s="206">
        <v>4.82</v>
      </c>
      <c r="X11" s="206">
        <v>9.64</v>
      </c>
      <c r="Y11" s="206">
        <v>0</v>
      </c>
      <c r="Z11" s="206">
        <v>38.56</v>
      </c>
      <c r="AA11" s="206">
        <v>7.71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58.32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2.0699999999999998</v>
      </c>
      <c r="L12" s="206">
        <v>102.17</v>
      </c>
      <c r="M12" s="206">
        <v>13.16</v>
      </c>
      <c r="N12" s="206">
        <v>34.94</v>
      </c>
      <c r="O12" s="206">
        <v>0</v>
      </c>
      <c r="P12" s="206">
        <v>37.03</v>
      </c>
      <c r="Q12" s="206">
        <v>0</v>
      </c>
      <c r="R12" s="206">
        <v>3.13</v>
      </c>
      <c r="S12" s="206">
        <v>4</v>
      </c>
      <c r="T12" s="206">
        <v>0</v>
      </c>
      <c r="U12" s="206">
        <v>20.64</v>
      </c>
      <c r="V12" s="206">
        <v>1.93</v>
      </c>
      <c r="W12" s="206">
        <v>4.82</v>
      </c>
      <c r="X12" s="206">
        <v>9.64</v>
      </c>
      <c r="Y12" s="206">
        <v>0</v>
      </c>
      <c r="Z12" s="206">
        <v>38.56</v>
      </c>
      <c r="AA12" s="206">
        <v>7.71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58.32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2.09</v>
      </c>
      <c r="L13" s="206">
        <v>102.17</v>
      </c>
      <c r="M13" s="206">
        <v>13.16</v>
      </c>
      <c r="N13" s="206">
        <v>34.94</v>
      </c>
      <c r="O13" s="206">
        <v>0</v>
      </c>
      <c r="P13" s="206">
        <v>37.03</v>
      </c>
      <c r="Q13" s="206">
        <v>0</v>
      </c>
      <c r="R13" s="206">
        <v>3.13</v>
      </c>
      <c r="S13" s="206">
        <v>4</v>
      </c>
      <c r="T13" s="206">
        <v>0</v>
      </c>
      <c r="U13" s="206">
        <v>20.64</v>
      </c>
      <c r="V13" s="206">
        <v>1.93</v>
      </c>
      <c r="W13" s="206">
        <v>4.82</v>
      </c>
      <c r="X13" s="206">
        <v>9.64</v>
      </c>
      <c r="Y13" s="206">
        <v>0</v>
      </c>
      <c r="Z13" s="206">
        <v>38.56</v>
      </c>
      <c r="AA13" s="206">
        <v>7.71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58.32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2.0699999999999998</v>
      </c>
      <c r="L14" s="206">
        <v>102.17</v>
      </c>
      <c r="M14" s="206">
        <v>13.16</v>
      </c>
      <c r="N14" s="206">
        <v>34.94</v>
      </c>
      <c r="O14" s="206">
        <v>0</v>
      </c>
      <c r="P14" s="206">
        <v>37.03</v>
      </c>
      <c r="Q14" s="206">
        <v>0</v>
      </c>
      <c r="R14" s="206">
        <v>3.13</v>
      </c>
      <c r="S14" s="206">
        <v>4</v>
      </c>
      <c r="T14" s="206">
        <v>0</v>
      </c>
      <c r="U14" s="206">
        <v>20.64</v>
      </c>
      <c r="V14" s="206">
        <v>1.93</v>
      </c>
      <c r="W14" s="206">
        <v>4.82</v>
      </c>
      <c r="X14" s="206">
        <v>9.64</v>
      </c>
      <c r="Y14" s="206">
        <v>0</v>
      </c>
      <c r="Z14" s="206">
        <v>38.56</v>
      </c>
      <c r="AA14" s="206">
        <v>7.71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58.32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2.09</v>
      </c>
      <c r="L15" s="206">
        <v>102.17</v>
      </c>
      <c r="M15" s="206">
        <v>13.16</v>
      </c>
      <c r="N15" s="206">
        <v>34.94</v>
      </c>
      <c r="O15" s="206">
        <v>0</v>
      </c>
      <c r="P15" s="206">
        <v>37.03</v>
      </c>
      <c r="Q15" s="206">
        <v>0</v>
      </c>
      <c r="R15" s="206">
        <v>3.13</v>
      </c>
      <c r="S15" s="206">
        <v>4</v>
      </c>
      <c r="T15" s="206">
        <v>0</v>
      </c>
      <c r="U15" s="206">
        <v>20.64</v>
      </c>
      <c r="V15" s="206">
        <v>1.93</v>
      </c>
      <c r="W15" s="206">
        <v>4.82</v>
      </c>
      <c r="X15" s="206">
        <v>9.64</v>
      </c>
      <c r="Y15" s="206">
        <v>0</v>
      </c>
      <c r="Z15" s="206">
        <v>38.56</v>
      </c>
      <c r="AA15" s="206">
        <v>7.71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58.32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2.0699999999999998</v>
      </c>
      <c r="L16" s="206">
        <v>102.17</v>
      </c>
      <c r="M16" s="206">
        <v>13.16</v>
      </c>
      <c r="N16" s="206">
        <v>34.94</v>
      </c>
      <c r="O16" s="206">
        <v>0</v>
      </c>
      <c r="P16" s="206">
        <v>37.03</v>
      </c>
      <c r="Q16" s="206">
        <v>0</v>
      </c>
      <c r="R16" s="206">
        <v>3.13</v>
      </c>
      <c r="S16" s="206">
        <v>4</v>
      </c>
      <c r="T16" s="206">
        <v>0</v>
      </c>
      <c r="U16" s="206">
        <v>20.64</v>
      </c>
      <c r="V16" s="206">
        <v>1.93</v>
      </c>
      <c r="W16" s="206">
        <v>4.82</v>
      </c>
      <c r="X16" s="206">
        <v>9.64</v>
      </c>
      <c r="Y16" s="206">
        <v>0</v>
      </c>
      <c r="Z16" s="206">
        <v>38.56</v>
      </c>
      <c r="AA16" s="206">
        <v>7.71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58.32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2.09</v>
      </c>
      <c r="L17" s="206">
        <v>102.17</v>
      </c>
      <c r="M17" s="206">
        <v>13.16</v>
      </c>
      <c r="N17" s="206">
        <v>34.94</v>
      </c>
      <c r="O17" s="206">
        <v>0</v>
      </c>
      <c r="P17" s="206">
        <v>40.36</v>
      </c>
      <c r="Q17" s="206">
        <v>0</v>
      </c>
      <c r="R17" s="206">
        <v>3.13</v>
      </c>
      <c r="S17" s="206">
        <v>4</v>
      </c>
      <c r="T17" s="206">
        <v>0</v>
      </c>
      <c r="U17" s="206">
        <v>20.64</v>
      </c>
      <c r="V17" s="206">
        <v>1.93</v>
      </c>
      <c r="W17" s="206">
        <v>4.82</v>
      </c>
      <c r="X17" s="206">
        <v>9.64</v>
      </c>
      <c r="Y17" s="206">
        <v>0</v>
      </c>
      <c r="Z17" s="206">
        <v>38.56</v>
      </c>
      <c r="AA17" s="206">
        <v>7.71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58.32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2.08</v>
      </c>
      <c r="L18" s="206">
        <v>102.17</v>
      </c>
      <c r="M18" s="206">
        <v>13.16</v>
      </c>
      <c r="N18" s="206">
        <v>34.94</v>
      </c>
      <c r="O18" s="206">
        <v>0</v>
      </c>
      <c r="P18" s="206">
        <v>40.36</v>
      </c>
      <c r="Q18" s="206">
        <v>0</v>
      </c>
      <c r="R18" s="206">
        <v>3.13</v>
      </c>
      <c r="S18" s="206">
        <v>4</v>
      </c>
      <c r="T18" s="206">
        <v>0</v>
      </c>
      <c r="U18" s="206">
        <v>20.64</v>
      </c>
      <c r="V18" s="206">
        <v>1.93</v>
      </c>
      <c r="W18" s="206">
        <v>4.82</v>
      </c>
      <c r="X18" s="206">
        <v>9.64</v>
      </c>
      <c r="Y18" s="206">
        <v>0</v>
      </c>
      <c r="Z18" s="206">
        <v>38.56</v>
      </c>
      <c r="AA18" s="206">
        <v>7.71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58.32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2.1</v>
      </c>
      <c r="L19" s="206">
        <v>102.17</v>
      </c>
      <c r="M19" s="206">
        <v>13.16</v>
      </c>
      <c r="N19" s="206">
        <v>34.94</v>
      </c>
      <c r="O19" s="206">
        <v>0</v>
      </c>
      <c r="P19" s="206">
        <v>40.36</v>
      </c>
      <c r="Q19" s="206">
        <v>0</v>
      </c>
      <c r="R19" s="206">
        <v>3.13</v>
      </c>
      <c r="S19" s="206">
        <v>4</v>
      </c>
      <c r="T19" s="206">
        <v>0</v>
      </c>
      <c r="U19" s="206">
        <v>20.64</v>
      </c>
      <c r="V19" s="206">
        <v>1.93</v>
      </c>
      <c r="W19" s="206">
        <v>4.82</v>
      </c>
      <c r="X19" s="206">
        <v>9.64</v>
      </c>
      <c r="Y19" s="206">
        <v>0</v>
      </c>
      <c r="Z19" s="206">
        <v>38.56</v>
      </c>
      <c r="AA19" s="206">
        <v>7.71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58.32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2.08</v>
      </c>
      <c r="L20" s="206">
        <v>102.17</v>
      </c>
      <c r="M20" s="206">
        <v>13.16</v>
      </c>
      <c r="N20" s="206">
        <v>34.94</v>
      </c>
      <c r="O20" s="206">
        <v>0</v>
      </c>
      <c r="P20" s="206">
        <v>40.36</v>
      </c>
      <c r="Q20" s="206">
        <v>0</v>
      </c>
      <c r="R20" s="206">
        <v>2.97</v>
      </c>
      <c r="S20" s="206">
        <v>4</v>
      </c>
      <c r="T20" s="206">
        <v>0</v>
      </c>
      <c r="U20" s="206">
        <v>20.64</v>
      </c>
      <c r="V20" s="206">
        <v>1.93</v>
      </c>
      <c r="W20" s="206">
        <v>4.82</v>
      </c>
      <c r="X20" s="206">
        <v>9.64</v>
      </c>
      <c r="Y20" s="206">
        <v>0</v>
      </c>
      <c r="Z20" s="206">
        <v>38.56</v>
      </c>
      <c r="AA20" s="206">
        <v>7.71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58.32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2.1</v>
      </c>
      <c r="L21" s="206">
        <v>102.17</v>
      </c>
      <c r="M21" s="206">
        <v>13.16</v>
      </c>
      <c r="N21" s="206">
        <v>34.94</v>
      </c>
      <c r="O21" s="206">
        <v>0</v>
      </c>
      <c r="P21" s="206">
        <v>40.36</v>
      </c>
      <c r="Q21" s="206">
        <v>0</v>
      </c>
      <c r="R21" s="206">
        <v>2.97</v>
      </c>
      <c r="S21" s="206">
        <v>4</v>
      </c>
      <c r="T21" s="206">
        <v>0</v>
      </c>
      <c r="U21" s="206">
        <v>20.64</v>
      </c>
      <c r="V21" s="206">
        <v>1.93</v>
      </c>
      <c r="W21" s="206">
        <v>4.82</v>
      </c>
      <c r="X21" s="206">
        <v>9.64</v>
      </c>
      <c r="Y21" s="206">
        <v>0</v>
      </c>
      <c r="Z21" s="206">
        <v>38.56</v>
      </c>
      <c r="AA21" s="206">
        <v>7.71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58.32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2.08</v>
      </c>
      <c r="L22" s="206">
        <v>102.17</v>
      </c>
      <c r="M22" s="206">
        <v>13.16</v>
      </c>
      <c r="N22" s="206">
        <v>34.94</v>
      </c>
      <c r="O22" s="206">
        <v>0</v>
      </c>
      <c r="P22" s="206">
        <v>40.36</v>
      </c>
      <c r="Q22" s="206">
        <v>0</v>
      </c>
      <c r="R22" s="206">
        <v>2.97</v>
      </c>
      <c r="S22" s="206">
        <v>4</v>
      </c>
      <c r="T22" s="206">
        <v>0</v>
      </c>
      <c r="U22" s="206">
        <v>20.64</v>
      </c>
      <c r="V22" s="206">
        <v>1.93</v>
      </c>
      <c r="W22" s="206">
        <v>4.82</v>
      </c>
      <c r="X22" s="206">
        <v>9.64</v>
      </c>
      <c r="Y22" s="206">
        <v>0</v>
      </c>
      <c r="Z22" s="206">
        <v>38.56</v>
      </c>
      <c r="AA22" s="206">
        <v>7.71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58.32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2.1</v>
      </c>
      <c r="L23" s="206">
        <v>102.17</v>
      </c>
      <c r="M23" s="206">
        <v>13.16</v>
      </c>
      <c r="N23" s="206">
        <v>34.94</v>
      </c>
      <c r="O23" s="206">
        <v>0</v>
      </c>
      <c r="P23" s="206">
        <v>41.76</v>
      </c>
      <c r="Q23" s="206">
        <v>0</v>
      </c>
      <c r="R23" s="206">
        <v>2.97</v>
      </c>
      <c r="S23" s="206">
        <v>3.82</v>
      </c>
      <c r="T23" s="206">
        <v>0</v>
      </c>
      <c r="U23" s="206">
        <v>20.64</v>
      </c>
      <c r="V23" s="206">
        <v>1.93</v>
      </c>
      <c r="W23" s="206">
        <v>4.82</v>
      </c>
      <c r="X23" s="206">
        <v>9.64</v>
      </c>
      <c r="Y23" s="206">
        <v>0</v>
      </c>
      <c r="Z23" s="206">
        <v>38.56</v>
      </c>
      <c r="AA23" s="206">
        <v>7.71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58.32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2.08</v>
      </c>
      <c r="L24" s="206">
        <v>102.17</v>
      </c>
      <c r="M24" s="206">
        <v>13.16</v>
      </c>
      <c r="N24" s="206">
        <v>34.94</v>
      </c>
      <c r="O24" s="206">
        <v>0</v>
      </c>
      <c r="P24" s="206">
        <v>41.76</v>
      </c>
      <c r="Q24" s="206">
        <v>0</v>
      </c>
      <c r="R24" s="206">
        <v>2.97</v>
      </c>
      <c r="S24" s="206">
        <v>3.82</v>
      </c>
      <c r="T24" s="206">
        <v>0</v>
      </c>
      <c r="U24" s="206">
        <v>20.64</v>
      </c>
      <c r="V24" s="206">
        <v>1.93</v>
      </c>
      <c r="W24" s="206">
        <v>4.82</v>
      </c>
      <c r="X24" s="206">
        <v>9.64</v>
      </c>
      <c r="Y24" s="206">
        <v>0</v>
      </c>
      <c r="Z24" s="206">
        <v>38.56</v>
      </c>
      <c r="AA24" s="206">
        <v>7.71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58.32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2.1</v>
      </c>
      <c r="L25" s="206">
        <v>102.17</v>
      </c>
      <c r="M25" s="206">
        <v>13.16</v>
      </c>
      <c r="N25" s="206">
        <v>34.94</v>
      </c>
      <c r="O25" s="206">
        <v>0</v>
      </c>
      <c r="P25" s="206">
        <v>41.76</v>
      </c>
      <c r="Q25" s="206">
        <v>0</v>
      </c>
      <c r="R25" s="206">
        <v>2.97</v>
      </c>
      <c r="S25" s="206">
        <v>3.82</v>
      </c>
      <c r="T25" s="206">
        <v>0</v>
      </c>
      <c r="U25" s="206">
        <v>20.64</v>
      </c>
      <c r="V25" s="206">
        <v>1.93</v>
      </c>
      <c r="W25" s="206">
        <v>4.82</v>
      </c>
      <c r="X25" s="206">
        <v>9.64</v>
      </c>
      <c r="Y25" s="206">
        <v>0</v>
      </c>
      <c r="Z25" s="206">
        <v>38.56</v>
      </c>
      <c r="AA25" s="206">
        <v>7.71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58.32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2.08</v>
      </c>
      <c r="L26" s="206">
        <v>102.17</v>
      </c>
      <c r="M26" s="206">
        <v>13.16</v>
      </c>
      <c r="N26" s="206">
        <v>34.94</v>
      </c>
      <c r="O26" s="206">
        <v>0</v>
      </c>
      <c r="P26" s="206">
        <v>41.76</v>
      </c>
      <c r="Q26" s="206">
        <v>0</v>
      </c>
      <c r="R26" s="206">
        <v>2.97</v>
      </c>
      <c r="S26" s="206">
        <v>3.82</v>
      </c>
      <c r="T26" s="206">
        <v>0</v>
      </c>
      <c r="U26" s="206">
        <v>20.64</v>
      </c>
      <c r="V26" s="206">
        <v>1.93</v>
      </c>
      <c r="W26" s="206">
        <v>4.82</v>
      </c>
      <c r="X26" s="206">
        <v>9.64</v>
      </c>
      <c r="Y26" s="206">
        <v>0</v>
      </c>
      <c r="Z26" s="206">
        <v>38.56</v>
      </c>
      <c r="AA26" s="206">
        <v>7.71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58.32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102.17</v>
      </c>
      <c r="M27" s="206">
        <v>13.16</v>
      </c>
      <c r="N27" s="206">
        <v>34.94</v>
      </c>
      <c r="O27" s="206">
        <v>0</v>
      </c>
      <c r="P27" s="206">
        <v>41.76</v>
      </c>
      <c r="Q27" s="206">
        <v>0</v>
      </c>
      <c r="R27" s="206">
        <v>0</v>
      </c>
      <c r="S27" s="206">
        <v>0.28000000000000003</v>
      </c>
      <c r="T27" s="206">
        <v>0</v>
      </c>
      <c r="U27" s="206">
        <v>20.64</v>
      </c>
      <c r="V27" s="206">
        <v>1.71</v>
      </c>
      <c r="W27" s="206">
        <v>4.82</v>
      </c>
      <c r="X27" s="206">
        <v>9.64</v>
      </c>
      <c r="Y27" s="206">
        <v>0</v>
      </c>
      <c r="Z27" s="206">
        <v>38.56</v>
      </c>
      <c r="AA27" s="206">
        <v>7.71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58.32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4.5199999999999996</v>
      </c>
      <c r="L28" s="206">
        <v>144.58000000000001</v>
      </c>
      <c r="M28" s="206">
        <v>13.16</v>
      </c>
      <c r="N28" s="206">
        <v>34.94</v>
      </c>
      <c r="O28" s="206">
        <v>0</v>
      </c>
      <c r="P28" s="206">
        <v>41.76</v>
      </c>
      <c r="Q28" s="206">
        <v>0</v>
      </c>
      <c r="R28" s="206">
        <v>6.27</v>
      </c>
      <c r="S28" s="206">
        <v>7.81</v>
      </c>
      <c r="T28" s="206">
        <v>0</v>
      </c>
      <c r="U28" s="206">
        <v>20.64</v>
      </c>
      <c r="V28" s="206">
        <v>4.53</v>
      </c>
      <c r="W28" s="206">
        <v>13.72</v>
      </c>
      <c r="X28" s="206">
        <v>23.56</v>
      </c>
      <c r="Y28" s="206">
        <v>0</v>
      </c>
      <c r="Z28" s="206">
        <v>74.89</v>
      </c>
      <c r="AA28" s="206">
        <v>26.67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58.32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4.5199999999999996</v>
      </c>
      <c r="L29" s="206">
        <v>154.22</v>
      </c>
      <c r="M29" s="206">
        <v>13.16</v>
      </c>
      <c r="N29" s="206">
        <v>34.94</v>
      </c>
      <c r="O29" s="206">
        <v>0</v>
      </c>
      <c r="P29" s="206">
        <v>41.76</v>
      </c>
      <c r="Q29" s="206">
        <v>0</v>
      </c>
      <c r="R29" s="206">
        <v>6.27</v>
      </c>
      <c r="S29" s="206">
        <v>7.81</v>
      </c>
      <c r="T29" s="206">
        <v>0</v>
      </c>
      <c r="U29" s="206">
        <v>20.64</v>
      </c>
      <c r="V29" s="206">
        <v>3.11</v>
      </c>
      <c r="W29" s="206">
        <v>13.72</v>
      </c>
      <c r="X29" s="206">
        <v>27.67</v>
      </c>
      <c r="Y29" s="206">
        <v>0</v>
      </c>
      <c r="Z29" s="206">
        <v>74.89</v>
      </c>
      <c r="AA29" s="206">
        <v>26.67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58.32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4.59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4.5199999999999996</v>
      </c>
      <c r="L30" s="206">
        <v>154.22</v>
      </c>
      <c r="M30" s="206">
        <v>13.16</v>
      </c>
      <c r="N30" s="206">
        <v>34.94</v>
      </c>
      <c r="O30" s="206">
        <v>0</v>
      </c>
      <c r="P30" s="206">
        <v>41.76</v>
      </c>
      <c r="Q30" s="206">
        <v>0</v>
      </c>
      <c r="R30" s="206">
        <v>6.27</v>
      </c>
      <c r="S30" s="206">
        <v>7.81</v>
      </c>
      <c r="T30" s="206">
        <v>0</v>
      </c>
      <c r="U30" s="206">
        <v>20.64</v>
      </c>
      <c r="V30" s="206">
        <v>2.9</v>
      </c>
      <c r="W30" s="206">
        <v>13.72</v>
      </c>
      <c r="X30" s="206">
        <v>29.08</v>
      </c>
      <c r="Y30" s="206">
        <v>0</v>
      </c>
      <c r="Z30" s="206">
        <v>74.89</v>
      </c>
      <c r="AA30" s="206">
        <v>26.67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58.32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10.33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4.5199999999999996</v>
      </c>
      <c r="L31" s="206">
        <v>154.22</v>
      </c>
      <c r="M31" s="206">
        <v>13.16</v>
      </c>
      <c r="N31" s="206">
        <v>34.94</v>
      </c>
      <c r="O31" s="206">
        <v>0</v>
      </c>
      <c r="P31" s="206">
        <v>41.76</v>
      </c>
      <c r="Q31" s="206">
        <v>0</v>
      </c>
      <c r="R31" s="206">
        <v>6.27</v>
      </c>
      <c r="S31" s="206">
        <v>7.81</v>
      </c>
      <c r="T31" s="206">
        <v>0</v>
      </c>
      <c r="U31" s="206">
        <v>20.64</v>
      </c>
      <c r="V31" s="206">
        <v>4.46</v>
      </c>
      <c r="W31" s="206">
        <v>13.72</v>
      </c>
      <c r="X31" s="206">
        <v>29.08</v>
      </c>
      <c r="Y31" s="206">
        <v>0</v>
      </c>
      <c r="Z31" s="206">
        <v>74.89</v>
      </c>
      <c r="AA31" s="206">
        <v>26.67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58.32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14.2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4.5199999999999996</v>
      </c>
      <c r="L32" s="206">
        <v>186.03</v>
      </c>
      <c r="M32" s="206">
        <v>13.16</v>
      </c>
      <c r="N32" s="206">
        <v>34.94</v>
      </c>
      <c r="O32" s="206">
        <v>0</v>
      </c>
      <c r="P32" s="206">
        <v>41.76</v>
      </c>
      <c r="Q32" s="206">
        <v>0</v>
      </c>
      <c r="R32" s="206">
        <v>6.27</v>
      </c>
      <c r="S32" s="206">
        <v>7.81</v>
      </c>
      <c r="T32" s="206">
        <v>0</v>
      </c>
      <c r="U32" s="206">
        <v>20.64</v>
      </c>
      <c r="V32" s="206">
        <v>4.46</v>
      </c>
      <c r="W32" s="206">
        <v>13.72</v>
      </c>
      <c r="X32" s="206">
        <v>29.08</v>
      </c>
      <c r="Y32" s="206">
        <v>0</v>
      </c>
      <c r="Z32" s="206">
        <v>74.89</v>
      </c>
      <c r="AA32" s="206">
        <v>26.67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58.32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14.2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4.5199999999999996</v>
      </c>
      <c r="L33" s="206">
        <v>186.03</v>
      </c>
      <c r="M33" s="206">
        <v>13.16</v>
      </c>
      <c r="N33" s="206">
        <v>34.94</v>
      </c>
      <c r="O33" s="206">
        <v>0</v>
      </c>
      <c r="P33" s="206">
        <v>41.76</v>
      </c>
      <c r="Q33" s="206">
        <v>6.46</v>
      </c>
      <c r="R33" s="206">
        <v>6.27</v>
      </c>
      <c r="S33" s="206">
        <v>7.81</v>
      </c>
      <c r="T33" s="206">
        <v>0</v>
      </c>
      <c r="U33" s="206">
        <v>20.64</v>
      </c>
      <c r="V33" s="206">
        <v>5.37</v>
      </c>
      <c r="W33" s="206">
        <v>13.72</v>
      </c>
      <c r="X33" s="206">
        <v>29.08</v>
      </c>
      <c r="Y33" s="206">
        <v>0</v>
      </c>
      <c r="Z33" s="206">
        <v>74.89</v>
      </c>
      <c r="AA33" s="206">
        <v>26.67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14.2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4.5199999999999996</v>
      </c>
      <c r="L34" s="206">
        <v>186.03</v>
      </c>
      <c r="M34" s="206">
        <v>13.16</v>
      </c>
      <c r="N34" s="206">
        <v>34.94</v>
      </c>
      <c r="O34" s="206">
        <v>0</v>
      </c>
      <c r="P34" s="206">
        <v>41.76</v>
      </c>
      <c r="Q34" s="206">
        <v>6.46</v>
      </c>
      <c r="R34" s="206">
        <v>6.27</v>
      </c>
      <c r="S34" s="206">
        <v>7.81</v>
      </c>
      <c r="T34" s="206">
        <v>0</v>
      </c>
      <c r="U34" s="206">
        <v>20.64</v>
      </c>
      <c r="V34" s="206">
        <v>5.35</v>
      </c>
      <c r="W34" s="206">
        <v>13.72</v>
      </c>
      <c r="X34" s="206">
        <v>29.08</v>
      </c>
      <c r="Y34" s="206">
        <v>0</v>
      </c>
      <c r="Z34" s="206">
        <v>74.89</v>
      </c>
      <c r="AA34" s="206">
        <v>26.67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14.2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4.5199999999999996</v>
      </c>
      <c r="L35" s="206">
        <v>186.03</v>
      </c>
      <c r="M35" s="206">
        <v>13.6</v>
      </c>
      <c r="N35" s="206">
        <v>34.94</v>
      </c>
      <c r="O35" s="206">
        <v>0</v>
      </c>
      <c r="P35" s="206">
        <v>41.76</v>
      </c>
      <c r="Q35" s="206">
        <v>6.46</v>
      </c>
      <c r="R35" s="206">
        <v>6.27</v>
      </c>
      <c r="S35" s="206">
        <v>7.81</v>
      </c>
      <c r="T35" s="206">
        <v>0</v>
      </c>
      <c r="U35" s="206">
        <v>20.64</v>
      </c>
      <c r="V35" s="206">
        <v>5.37</v>
      </c>
      <c r="W35" s="206">
        <v>13.37</v>
      </c>
      <c r="X35" s="206">
        <v>29.08</v>
      </c>
      <c r="Y35" s="206">
        <v>0</v>
      </c>
      <c r="Z35" s="206">
        <v>74.89</v>
      </c>
      <c r="AA35" s="206">
        <v>26.67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58.32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4.5199999999999996</v>
      </c>
      <c r="L36" s="206">
        <v>186.03</v>
      </c>
      <c r="M36" s="206">
        <v>13.6</v>
      </c>
      <c r="N36" s="206">
        <v>34.94</v>
      </c>
      <c r="O36" s="206">
        <v>0</v>
      </c>
      <c r="P36" s="206">
        <v>41.76</v>
      </c>
      <c r="Q36" s="206">
        <v>6.46</v>
      </c>
      <c r="R36" s="206">
        <v>6.27</v>
      </c>
      <c r="S36" s="206">
        <v>7.81</v>
      </c>
      <c r="T36" s="206">
        <v>0</v>
      </c>
      <c r="U36" s="206">
        <v>20.64</v>
      </c>
      <c r="V36" s="206">
        <v>5.37</v>
      </c>
      <c r="W36" s="206">
        <v>13.37</v>
      </c>
      <c r="X36" s="206">
        <v>29.08</v>
      </c>
      <c r="Y36" s="206">
        <v>0</v>
      </c>
      <c r="Z36" s="206">
        <v>74.89</v>
      </c>
      <c r="AA36" s="206">
        <v>26.67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58.32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4.5199999999999996</v>
      </c>
      <c r="L37" s="206">
        <v>186.03</v>
      </c>
      <c r="M37" s="206">
        <v>13.16</v>
      </c>
      <c r="N37" s="206">
        <v>34.94</v>
      </c>
      <c r="O37" s="206">
        <v>0</v>
      </c>
      <c r="P37" s="206">
        <v>41.76</v>
      </c>
      <c r="Q37" s="206">
        <v>6.46</v>
      </c>
      <c r="R37" s="206">
        <v>6.44</v>
      </c>
      <c r="S37" s="206">
        <v>7.98</v>
      </c>
      <c r="T37" s="206">
        <v>0</v>
      </c>
      <c r="U37" s="206">
        <v>20.64</v>
      </c>
      <c r="V37" s="206">
        <v>5.37</v>
      </c>
      <c r="W37" s="206">
        <v>13.37</v>
      </c>
      <c r="X37" s="206">
        <v>29.08</v>
      </c>
      <c r="Y37" s="206">
        <v>0</v>
      </c>
      <c r="Z37" s="206">
        <v>74.89</v>
      </c>
      <c r="AA37" s="206">
        <v>26.67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58.32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4.5199999999999996</v>
      </c>
      <c r="L38" s="206">
        <v>186.03</v>
      </c>
      <c r="M38" s="206">
        <v>13.16</v>
      </c>
      <c r="N38" s="206">
        <v>34.94</v>
      </c>
      <c r="O38" s="206">
        <v>0</v>
      </c>
      <c r="P38" s="206">
        <v>41.76</v>
      </c>
      <c r="Q38" s="206">
        <v>6.46</v>
      </c>
      <c r="R38" s="206">
        <v>6.44</v>
      </c>
      <c r="S38" s="206">
        <v>7.98</v>
      </c>
      <c r="T38" s="206">
        <v>0</v>
      </c>
      <c r="U38" s="206">
        <v>20.64</v>
      </c>
      <c r="V38" s="206">
        <v>5.37</v>
      </c>
      <c r="W38" s="206">
        <v>13.37</v>
      </c>
      <c r="X38" s="206">
        <v>29.08</v>
      </c>
      <c r="Y38" s="206">
        <v>0</v>
      </c>
      <c r="Z38" s="206">
        <v>74.89</v>
      </c>
      <c r="AA38" s="206">
        <v>26.67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58.32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4.5199999999999996</v>
      </c>
      <c r="L39" s="206">
        <v>186.03</v>
      </c>
      <c r="M39" s="206">
        <v>13.16</v>
      </c>
      <c r="N39" s="206">
        <v>34.94</v>
      </c>
      <c r="O39" s="206">
        <v>0</v>
      </c>
      <c r="P39" s="206">
        <v>41.76</v>
      </c>
      <c r="Q39" s="206">
        <v>6.46</v>
      </c>
      <c r="R39" s="206">
        <v>6.44</v>
      </c>
      <c r="S39" s="206">
        <v>7.98</v>
      </c>
      <c r="T39" s="206">
        <v>0</v>
      </c>
      <c r="U39" s="206">
        <v>20.64</v>
      </c>
      <c r="V39" s="206">
        <v>5.37</v>
      </c>
      <c r="W39" s="206">
        <v>13.72</v>
      </c>
      <c r="X39" s="206">
        <v>29.08</v>
      </c>
      <c r="Y39" s="206">
        <v>0</v>
      </c>
      <c r="Z39" s="206">
        <v>74.89</v>
      </c>
      <c r="AA39" s="206">
        <v>26.67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56.71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4.5199999999999996</v>
      </c>
      <c r="L40" s="206">
        <v>186.03</v>
      </c>
      <c r="M40" s="206">
        <v>13.16</v>
      </c>
      <c r="N40" s="206">
        <v>34.94</v>
      </c>
      <c r="O40" s="206">
        <v>0</v>
      </c>
      <c r="P40" s="206">
        <v>41.76</v>
      </c>
      <c r="Q40" s="206">
        <v>6.46</v>
      </c>
      <c r="R40" s="206">
        <v>6.44</v>
      </c>
      <c r="S40" s="206">
        <v>7.98</v>
      </c>
      <c r="T40" s="206">
        <v>0</v>
      </c>
      <c r="U40" s="206">
        <v>20.64</v>
      </c>
      <c r="V40" s="206">
        <v>5.37</v>
      </c>
      <c r="W40" s="206">
        <v>13.72</v>
      </c>
      <c r="X40" s="206">
        <v>29.08</v>
      </c>
      <c r="Y40" s="206">
        <v>0</v>
      </c>
      <c r="Z40" s="206">
        <v>74.89</v>
      </c>
      <c r="AA40" s="206">
        <v>26.67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4.5199999999999996</v>
      </c>
      <c r="L41" s="206">
        <v>186.03</v>
      </c>
      <c r="M41" s="206">
        <v>13.16</v>
      </c>
      <c r="N41" s="206">
        <v>34.94</v>
      </c>
      <c r="O41" s="206">
        <v>0</v>
      </c>
      <c r="P41" s="206">
        <v>41.31</v>
      </c>
      <c r="Q41" s="206">
        <v>6.46</v>
      </c>
      <c r="R41" s="206">
        <v>6.44</v>
      </c>
      <c r="S41" s="206">
        <v>7.98</v>
      </c>
      <c r="T41" s="206">
        <v>0</v>
      </c>
      <c r="U41" s="206">
        <v>20.64</v>
      </c>
      <c r="V41" s="206">
        <v>3.03</v>
      </c>
      <c r="W41" s="206">
        <v>13.72</v>
      </c>
      <c r="X41" s="206">
        <v>29.08</v>
      </c>
      <c r="Y41" s="206">
        <v>0</v>
      </c>
      <c r="Z41" s="206">
        <v>74.89</v>
      </c>
      <c r="AA41" s="206">
        <v>26.67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4.5199999999999996</v>
      </c>
      <c r="L42" s="206">
        <v>186.03</v>
      </c>
      <c r="M42" s="206">
        <v>13.16</v>
      </c>
      <c r="N42" s="206">
        <v>34.94</v>
      </c>
      <c r="O42" s="206">
        <v>0</v>
      </c>
      <c r="P42" s="206">
        <v>41.31</v>
      </c>
      <c r="Q42" s="206">
        <v>6.46</v>
      </c>
      <c r="R42" s="206">
        <v>6.44</v>
      </c>
      <c r="S42" s="206">
        <v>7.98</v>
      </c>
      <c r="T42" s="206">
        <v>0</v>
      </c>
      <c r="U42" s="206">
        <v>20.64</v>
      </c>
      <c r="V42" s="206">
        <v>3.03</v>
      </c>
      <c r="W42" s="206">
        <v>13.72</v>
      </c>
      <c r="X42" s="206">
        <v>29.08</v>
      </c>
      <c r="Y42" s="206">
        <v>0</v>
      </c>
      <c r="Z42" s="206">
        <v>74.89</v>
      </c>
      <c r="AA42" s="206">
        <v>26.67</v>
      </c>
      <c r="AB42" s="206">
        <v>0</v>
      </c>
      <c r="AC42" s="206">
        <v>7.79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4.5199999999999996</v>
      </c>
      <c r="L43" s="206">
        <v>186.03</v>
      </c>
      <c r="M43" s="206">
        <v>13.16</v>
      </c>
      <c r="N43" s="206">
        <v>34.94</v>
      </c>
      <c r="O43" s="206">
        <v>0</v>
      </c>
      <c r="P43" s="206">
        <v>41.31</v>
      </c>
      <c r="Q43" s="206">
        <v>6.46</v>
      </c>
      <c r="R43" s="206">
        <v>6.27</v>
      </c>
      <c r="S43" s="206">
        <v>7.98</v>
      </c>
      <c r="T43" s="206">
        <v>0</v>
      </c>
      <c r="U43" s="206">
        <v>20.64</v>
      </c>
      <c r="V43" s="206">
        <v>3.03</v>
      </c>
      <c r="W43" s="206">
        <v>13.72</v>
      </c>
      <c r="X43" s="206">
        <v>29.08</v>
      </c>
      <c r="Y43" s="206">
        <v>0</v>
      </c>
      <c r="Z43" s="206">
        <v>74.89</v>
      </c>
      <c r="AA43" s="206">
        <v>26.67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4.5199999999999996</v>
      </c>
      <c r="L44" s="206">
        <v>186.03</v>
      </c>
      <c r="M44" s="206">
        <v>13.16</v>
      </c>
      <c r="N44" s="206">
        <v>34.94</v>
      </c>
      <c r="O44" s="206">
        <v>0</v>
      </c>
      <c r="P44" s="206">
        <v>41.31</v>
      </c>
      <c r="Q44" s="206">
        <v>6.46</v>
      </c>
      <c r="R44" s="206">
        <v>6.27</v>
      </c>
      <c r="S44" s="206">
        <v>7.98</v>
      </c>
      <c r="T44" s="206">
        <v>0</v>
      </c>
      <c r="U44" s="206">
        <v>20.64</v>
      </c>
      <c r="V44" s="206">
        <v>3.03</v>
      </c>
      <c r="W44" s="206">
        <v>13.72</v>
      </c>
      <c r="X44" s="206">
        <v>29.08</v>
      </c>
      <c r="Y44" s="206">
        <v>0</v>
      </c>
      <c r="Z44" s="206">
        <v>74.89</v>
      </c>
      <c r="AA44" s="206">
        <v>26.67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4.5199999999999996</v>
      </c>
      <c r="L45" s="206">
        <v>186.03</v>
      </c>
      <c r="M45" s="206">
        <v>13.16</v>
      </c>
      <c r="N45" s="206">
        <v>34.94</v>
      </c>
      <c r="O45" s="206">
        <v>0</v>
      </c>
      <c r="P45" s="206">
        <v>41.31</v>
      </c>
      <c r="Q45" s="206">
        <v>6.46</v>
      </c>
      <c r="R45" s="206">
        <v>6.27</v>
      </c>
      <c r="S45" s="206">
        <v>7.98</v>
      </c>
      <c r="T45" s="206">
        <v>0</v>
      </c>
      <c r="U45" s="206">
        <v>20.64</v>
      </c>
      <c r="V45" s="206">
        <v>3.03</v>
      </c>
      <c r="W45" s="206">
        <v>13.72</v>
      </c>
      <c r="X45" s="206">
        <v>29.08</v>
      </c>
      <c r="Y45" s="206">
        <v>0</v>
      </c>
      <c r="Z45" s="206">
        <v>74.89</v>
      </c>
      <c r="AA45" s="206">
        <v>26.67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4.5199999999999996</v>
      </c>
      <c r="L46" s="206">
        <v>186.03</v>
      </c>
      <c r="M46" s="206">
        <v>13.16</v>
      </c>
      <c r="N46" s="206">
        <v>34.94</v>
      </c>
      <c r="O46" s="206">
        <v>0</v>
      </c>
      <c r="P46" s="206">
        <v>41.31</v>
      </c>
      <c r="Q46" s="206">
        <v>6.46</v>
      </c>
      <c r="R46" s="206">
        <v>6.27</v>
      </c>
      <c r="S46" s="206">
        <v>7.98</v>
      </c>
      <c r="T46" s="206">
        <v>0</v>
      </c>
      <c r="U46" s="206">
        <v>20.64</v>
      </c>
      <c r="V46" s="206">
        <v>3.03</v>
      </c>
      <c r="W46" s="206">
        <v>13.72</v>
      </c>
      <c r="X46" s="206">
        <v>29.08</v>
      </c>
      <c r="Y46" s="206">
        <v>0</v>
      </c>
      <c r="Z46" s="206">
        <v>74.89</v>
      </c>
      <c r="AA46" s="206">
        <v>26.67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4.5199999999999996</v>
      </c>
      <c r="L47" s="206">
        <v>186.03</v>
      </c>
      <c r="M47" s="206">
        <v>13.16</v>
      </c>
      <c r="N47" s="206">
        <v>34.94</v>
      </c>
      <c r="O47" s="206">
        <v>0</v>
      </c>
      <c r="P47" s="206">
        <v>41.31</v>
      </c>
      <c r="Q47" s="206">
        <v>6.46</v>
      </c>
      <c r="R47" s="206">
        <v>6.27</v>
      </c>
      <c r="S47" s="206">
        <v>7.98</v>
      </c>
      <c r="T47" s="206">
        <v>0</v>
      </c>
      <c r="U47" s="206">
        <v>20.64</v>
      </c>
      <c r="V47" s="206">
        <v>3.03</v>
      </c>
      <c r="W47" s="206">
        <v>13.72</v>
      </c>
      <c r="X47" s="206">
        <v>29.08</v>
      </c>
      <c r="Y47" s="206">
        <v>0</v>
      </c>
      <c r="Z47" s="206">
        <v>74.89</v>
      </c>
      <c r="AA47" s="206">
        <v>26.67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56.25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4.5199999999999996</v>
      </c>
      <c r="L48" s="206">
        <v>186.03</v>
      </c>
      <c r="M48" s="206">
        <v>13.16</v>
      </c>
      <c r="N48" s="206">
        <v>34.94</v>
      </c>
      <c r="O48" s="206">
        <v>0</v>
      </c>
      <c r="P48" s="206">
        <v>41.31</v>
      </c>
      <c r="Q48" s="206">
        <v>6.46</v>
      </c>
      <c r="R48" s="206">
        <v>6.27</v>
      </c>
      <c r="S48" s="206">
        <v>7.98</v>
      </c>
      <c r="T48" s="206">
        <v>0</v>
      </c>
      <c r="U48" s="206">
        <v>20.64</v>
      </c>
      <c r="V48" s="206">
        <v>3.03</v>
      </c>
      <c r="W48" s="206">
        <v>13.72</v>
      </c>
      <c r="X48" s="206">
        <v>29.08</v>
      </c>
      <c r="Y48" s="206">
        <v>0</v>
      </c>
      <c r="Z48" s="206">
        <v>74.89</v>
      </c>
      <c r="AA48" s="206">
        <v>26.67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56.25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4.5199999999999996</v>
      </c>
      <c r="L49" s="206">
        <v>186.03</v>
      </c>
      <c r="M49" s="206">
        <v>13.16</v>
      </c>
      <c r="N49" s="206">
        <v>34.94</v>
      </c>
      <c r="O49" s="206">
        <v>0</v>
      </c>
      <c r="P49" s="206">
        <v>41.74</v>
      </c>
      <c r="Q49" s="206">
        <v>6.46</v>
      </c>
      <c r="R49" s="206">
        <v>6.27</v>
      </c>
      <c r="S49" s="206">
        <v>7.98</v>
      </c>
      <c r="T49" s="206">
        <v>0</v>
      </c>
      <c r="U49" s="206">
        <v>20.64</v>
      </c>
      <c r="V49" s="206">
        <v>4.45</v>
      </c>
      <c r="W49" s="206">
        <v>13.72</v>
      </c>
      <c r="X49" s="206">
        <v>29.08</v>
      </c>
      <c r="Y49" s="206">
        <v>0</v>
      </c>
      <c r="Z49" s="206">
        <v>74.89</v>
      </c>
      <c r="AA49" s="206">
        <v>26.67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4.5199999999999996</v>
      </c>
      <c r="L50" s="206">
        <v>186.03</v>
      </c>
      <c r="M50" s="206">
        <v>13.16</v>
      </c>
      <c r="N50" s="206">
        <v>34.94</v>
      </c>
      <c r="O50" s="206">
        <v>0</v>
      </c>
      <c r="P50" s="206">
        <v>41.76</v>
      </c>
      <c r="Q50" s="206">
        <v>6.46</v>
      </c>
      <c r="R50" s="206">
        <v>6.27</v>
      </c>
      <c r="S50" s="206">
        <v>7.98</v>
      </c>
      <c r="T50" s="206">
        <v>0</v>
      </c>
      <c r="U50" s="206">
        <v>20.64</v>
      </c>
      <c r="V50" s="206">
        <v>4.45</v>
      </c>
      <c r="W50" s="206">
        <v>13.72</v>
      </c>
      <c r="X50" s="206">
        <v>29.08</v>
      </c>
      <c r="Y50" s="206">
        <v>0</v>
      </c>
      <c r="Z50" s="206">
        <v>74.89</v>
      </c>
      <c r="AA50" s="206">
        <v>26.67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4.5199999999999996</v>
      </c>
      <c r="L51" s="206">
        <v>186.03</v>
      </c>
      <c r="M51" s="206">
        <v>13.16</v>
      </c>
      <c r="N51" s="206">
        <v>34.94</v>
      </c>
      <c r="O51" s="206">
        <v>0</v>
      </c>
      <c r="P51" s="206">
        <v>41.76</v>
      </c>
      <c r="Q51" s="206">
        <v>6.46</v>
      </c>
      <c r="R51" s="206">
        <v>6.27</v>
      </c>
      <c r="S51" s="206">
        <v>7.81</v>
      </c>
      <c r="T51" s="206">
        <v>0</v>
      </c>
      <c r="U51" s="206">
        <v>20.64</v>
      </c>
      <c r="V51" s="206">
        <v>5.37</v>
      </c>
      <c r="W51" s="206">
        <v>13.72</v>
      </c>
      <c r="X51" s="206">
        <v>29.08</v>
      </c>
      <c r="Y51" s="206">
        <v>0</v>
      </c>
      <c r="Z51" s="206">
        <v>74.89</v>
      </c>
      <c r="AA51" s="206">
        <v>26.67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4.5199999999999996</v>
      </c>
      <c r="L52" s="206">
        <v>186.03</v>
      </c>
      <c r="M52" s="206">
        <v>13.16</v>
      </c>
      <c r="N52" s="206">
        <v>34.94</v>
      </c>
      <c r="O52" s="206">
        <v>0</v>
      </c>
      <c r="P52" s="206">
        <v>41.76</v>
      </c>
      <c r="Q52" s="206">
        <v>6.46</v>
      </c>
      <c r="R52" s="206">
        <v>6.27</v>
      </c>
      <c r="S52" s="206">
        <v>7.81</v>
      </c>
      <c r="T52" s="206">
        <v>0</v>
      </c>
      <c r="U52" s="206">
        <v>20.64</v>
      </c>
      <c r="V52" s="206">
        <v>5.37</v>
      </c>
      <c r="W52" s="206">
        <v>13.72</v>
      </c>
      <c r="X52" s="206">
        <v>29.08</v>
      </c>
      <c r="Y52" s="206">
        <v>0</v>
      </c>
      <c r="Z52" s="206">
        <v>74.89</v>
      </c>
      <c r="AA52" s="206">
        <v>26.67</v>
      </c>
      <c r="AB52" s="206">
        <v>0</v>
      </c>
      <c r="AC52" s="206">
        <v>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4.5599999999999996</v>
      </c>
      <c r="L53" s="206">
        <v>186.03</v>
      </c>
      <c r="M53" s="206">
        <v>13.16</v>
      </c>
      <c r="N53" s="206">
        <v>34.94</v>
      </c>
      <c r="O53" s="206">
        <v>0</v>
      </c>
      <c r="P53" s="206">
        <v>41.76</v>
      </c>
      <c r="Q53" s="206">
        <v>6.46</v>
      </c>
      <c r="R53" s="206">
        <v>6.27</v>
      </c>
      <c r="S53" s="206">
        <v>7.81</v>
      </c>
      <c r="T53" s="206">
        <v>0</v>
      </c>
      <c r="U53" s="206">
        <v>20.64</v>
      </c>
      <c r="V53" s="206">
        <v>5.54</v>
      </c>
      <c r="W53" s="206">
        <v>13.72</v>
      </c>
      <c r="X53" s="206">
        <v>29.08</v>
      </c>
      <c r="Y53" s="206">
        <v>0</v>
      </c>
      <c r="Z53" s="206">
        <v>74.89</v>
      </c>
      <c r="AA53" s="206">
        <v>26.67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4.5199999999999996</v>
      </c>
      <c r="L54" s="206">
        <v>154.22</v>
      </c>
      <c r="M54" s="206">
        <v>13.16</v>
      </c>
      <c r="N54" s="206">
        <v>34.94</v>
      </c>
      <c r="O54" s="206">
        <v>0</v>
      </c>
      <c r="P54" s="206">
        <v>41.76</v>
      </c>
      <c r="Q54" s="206">
        <v>0</v>
      </c>
      <c r="R54" s="206">
        <v>6.27</v>
      </c>
      <c r="S54" s="206">
        <v>7.81</v>
      </c>
      <c r="T54" s="206">
        <v>0</v>
      </c>
      <c r="U54" s="206">
        <v>20.64</v>
      </c>
      <c r="V54" s="206">
        <v>5.37</v>
      </c>
      <c r="W54" s="206">
        <v>13.72</v>
      </c>
      <c r="X54" s="206">
        <v>29.08</v>
      </c>
      <c r="Y54" s="206">
        <v>0</v>
      </c>
      <c r="Z54" s="206">
        <v>74.89</v>
      </c>
      <c r="AA54" s="206">
        <v>26.67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4.5199999999999996</v>
      </c>
      <c r="L55" s="206">
        <v>115.67</v>
      </c>
      <c r="M55" s="206">
        <v>13.16</v>
      </c>
      <c r="N55" s="206">
        <v>34.94</v>
      </c>
      <c r="O55" s="206">
        <v>0</v>
      </c>
      <c r="P55" s="206">
        <v>41.76</v>
      </c>
      <c r="Q55" s="206">
        <v>0</v>
      </c>
      <c r="R55" s="206">
        <v>6.27</v>
      </c>
      <c r="S55" s="206">
        <v>7.81</v>
      </c>
      <c r="T55" s="206">
        <v>0</v>
      </c>
      <c r="U55" s="206">
        <v>20.64</v>
      </c>
      <c r="V55" s="206">
        <v>5.37</v>
      </c>
      <c r="W55" s="206">
        <v>13.72</v>
      </c>
      <c r="X55" s="206">
        <v>29.08</v>
      </c>
      <c r="Y55" s="206">
        <v>0</v>
      </c>
      <c r="Z55" s="206">
        <v>74.89</v>
      </c>
      <c r="AA55" s="206">
        <v>26.67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56.71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4.5199999999999996</v>
      </c>
      <c r="L56" s="206">
        <v>102.17</v>
      </c>
      <c r="M56" s="206">
        <v>13.16</v>
      </c>
      <c r="N56" s="206">
        <v>34.94</v>
      </c>
      <c r="O56" s="206">
        <v>0</v>
      </c>
      <c r="P56" s="206">
        <v>41.76</v>
      </c>
      <c r="Q56" s="206">
        <v>0</v>
      </c>
      <c r="R56" s="206">
        <v>6.27</v>
      </c>
      <c r="S56" s="206">
        <v>7.81</v>
      </c>
      <c r="T56" s="206">
        <v>0</v>
      </c>
      <c r="U56" s="206">
        <v>20.64</v>
      </c>
      <c r="V56" s="206">
        <v>5.37</v>
      </c>
      <c r="W56" s="206">
        <v>13.72</v>
      </c>
      <c r="X56" s="206">
        <v>29.08</v>
      </c>
      <c r="Y56" s="206">
        <v>0</v>
      </c>
      <c r="Z56" s="206">
        <v>74.89</v>
      </c>
      <c r="AA56" s="206">
        <v>26.67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56.71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4.5199999999999996</v>
      </c>
      <c r="L57" s="206">
        <v>102.17</v>
      </c>
      <c r="M57" s="206">
        <v>13.16</v>
      </c>
      <c r="N57" s="206">
        <v>34.94</v>
      </c>
      <c r="O57" s="206">
        <v>0</v>
      </c>
      <c r="P57" s="206">
        <v>41.76</v>
      </c>
      <c r="Q57" s="206">
        <v>0</v>
      </c>
      <c r="R57" s="206">
        <v>6.27</v>
      </c>
      <c r="S57" s="206">
        <v>7.81</v>
      </c>
      <c r="T57" s="206">
        <v>0</v>
      </c>
      <c r="U57" s="206">
        <v>20.64</v>
      </c>
      <c r="V57" s="206">
        <v>5.37</v>
      </c>
      <c r="W57" s="206">
        <v>13.72</v>
      </c>
      <c r="X57" s="206">
        <v>29.08</v>
      </c>
      <c r="Y57" s="206">
        <v>0</v>
      </c>
      <c r="Z57" s="206">
        <v>74.89</v>
      </c>
      <c r="AA57" s="206">
        <v>26.67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58.32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4.5199999999999996</v>
      </c>
      <c r="L58" s="206">
        <v>102.17</v>
      </c>
      <c r="M58" s="206">
        <v>13.16</v>
      </c>
      <c r="N58" s="206">
        <v>34.94</v>
      </c>
      <c r="O58" s="206">
        <v>0</v>
      </c>
      <c r="P58" s="206">
        <v>41.76</v>
      </c>
      <c r="Q58" s="206">
        <v>0</v>
      </c>
      <c r="R58" s="206">
        <v>6.27</v>
      </c>
      <c r="S58" s="206">
        <v>7.81</v>
      </c>
      <c r="T58" s="206">
        <v>0</v>
      </c>
      <c r="U58" s="206">
        <v>20.64</v>
      </c>
      <c r="V58" s="206">
        <v>5.37</v>
      </c>
      <c r="W58" s="206">
        <v>13.72</v>
      </c>
      <c r="X58" s="206">
        <v>29.08</v>
      </c>
      <c r="Y58" s="206">
        <v>0</v>
      </c>
      <c r="Z58" s="206">
        <v>74.89</v>
      </c>
      <c r="AA58" s="206">
        <v>26.67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58.32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4.63</v>
      </c>
      <c r="L59" s="206">
        <v>102.17</v>
      </c>
      <c r="M59" s="206">
        <v>13.16</v>
      </c>
      <c r="N59" s="206">
        <v>34.94</v>
      </c>
      <c r="O59" s="206">
        <v>0</v>
      </c>
      <c r="P59" s="206">
        <v>41.76</v>
      </c>
      <c r="Q59" s="206">
        <v>0</v>
      </c>
      <c r="R59" s="206">
        <v>6.27</v>
      </c>
      <c r="S59" s="206">
        <v>7.81</v>
      </c>
      <c r="T59" s="206">
        <v>0</v>
      </c>
      <c r="U59" s="206">
        <v>20.64</v>
      </c>
      <c r="V59" s="206">
        <v>5.37</v>
      </c>
      <c r="W59" s="206">
        <v>13.72</v>
      </c>
      <c r="X59" s="206">
        <v>29.08</v>
      </c>
      <c r="Y59" s="206">
        <v>0</v>
      </c>
      <c r="Z59" s="206">
        <v>74.89</v>
      </c>
      <c r="AA59" s="206">
        <v>26.67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58.32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4.5199999999999996</v>
      </c>
      <c r="L60" s="206">
        <v>102.17</v>
      </c>
      <c r="M60" s="206">
        <v>13.16</v>
      </c>
      <c r="N60" s="206">
        <v>34.94</v>
      </c>
      <c r="O60" s="206">
        <v>0</v>
      </c>
      <c r="P60" s="206">
        <v>41.76</v>
      </c>
      <c r="Q60" s="206">
        <v>0</v>
      </c>
      <c r="R60" s="206">
        <v>6.27</v>
      </c>
      <c r="S60" s="206">
        <v>7.81</v>
      </c>
      <c r="T60" s="206">
        <v>0</v>
      </c>
      <c r="U60" s="206">
        <v>20.64</v>
      </c>
      <c r="V60" s="206">
        <v>5.37</v>
      </c>
      <c r="W60" s="206">
        <v>13.72</v>
      </c>
      <c r="X60" s="206">
        <v>29.08</v>
      </c>
      <c r="Y60" s="206">
        <v>0</v>
      </c>
      <c r="Z60" s="206">
        <v>74.89</v>
      </c>
      <c r="AA60" s="206">
        <v>26.67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58.32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4.34</v>
      </c>
      <c r="L61" s="206">
        <v>102.17</v>
      </c>
      <c r="M61" s="206">
        <v>13.16</v>
      </c>
      <c r="N61" s="206">
        <v>34.94</v>
      </c>
      <c r="O61" s="206">
        <v>0</v>
      </c>
      <c r="P61" s="206">
        <v>41.76</v>
      </c>
      <c r="Q61" s="206">
        <v>0</v>
      </c>
      <c r="R61" s="206">
        <v>6.27</v>
      </c>
      <c r="S61" s="206">
        <v>7.81</v>
      </c>
      <c r="T61" s="206">
        <v>0</v>
      </c>
      <c r="U61" s="206">
        <v>20.64</v>
      </c>
      <c r="V61" s="206">
        <v>5.37</v>
      </c>
      <c r="W61" s="206">
        <v>13.46</v>
      </c>
      <c r="X61" s="206">
        <v>29.08</v>
      </c>
      <c r="Y61" s="206">
        <v>0</v>
      </c>
      <c r="Z61" s="206">
        <v>74.89</v>
      </c>
      <c r="AA61" s="206">
        <v>26.67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58.32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4.5199999999999996</v>
      </c>
      <c r="L62" s="206">
        <v>115.67</v>
      </c>
      <c r="M62" s="206">
        <v>13.16</v>
      </c>
      <c r="N62" s="206">
        <v>34.94</v>
      </c>
      <c r="O62" s="206">
        <v>0</v>
      </c>
      <c r="P62" s="206">
        <v>41.76</v>
      </c>
      <c r="Q62" s="206">
        <v>0</v>
      </c>
      <c r="R62" s="206">
        <v>6.27</v>
      </c>
      <c r="S62" s="206">
        <v>7.81</v>
      </c>
      <c r="T62" s="206">
        <v>0</v>
      </c>
      <c r="U62" s="206">
        <v>20.64</v>
      </c>
      <c r="V62" s="206">
        <v>5.37</v>
      </c>
      <c r="W62" s="206">
        <v>13.46</v>
      </c>
      <c r="X62" s="206">
        <v>29.08</v>
      </c>
      <c r="Y62" s="206">
        <v>0</v>
      </c>
      <c r="Z62" s="206">
        <v>74.89</v>
      </c>
      <c r="AA62" s="206">
        <v>26.67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58.32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4.5199999999999996</v>
      </c>
      <c r="L63" s="206">
        <v>115.67</v>
      </c>
      <c r="M63" s="206">
        <v>13.16</v>
      </c>
      <c r="N63" s="206">
        <v>34.94</v>
      </c>
      <c r="O63" s="206">
        <v>0</v>
      </c>
      <c r="P63" s="206">
        <v>41.76</v>
      </c>
      <c r="Q63" s="206">
        <v>0</v>
      </c>
      <c r="R63" s="206">
        <v>6.27</v>
      </c>
      <c r="S63" s="206">
        <v>7.81</v>
      </c>
      <c r="T63" s="206">
        <v>0</v>
      </c>
      <c r="U63" s="206">
        <v>20.64</v>
      </c>
      <c r="V63" s="206">
        <v>3.91</v>
      </c>
      <c r="W63" s="206">
        <v>13.46</v>
      </c>
      <c r="X63" s="206">
        <v>29.08</v>
      </c>
      <c r="Y63" s="206">
        <v>0</v>
      </c>
      <c r="Z63" s="206">
        <v>74.89</v>
      </c>
      <c r="AA63" s="206">
        <v>26.67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58.32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4.5199999999999996</v>
      </c>
      <c r="L64" s="206">
        <v>125.3</v>
      </c>
      <c r="M64" s="206">
        <v>13.16</v>
      </c>
      <c r="N64" s="206">
        <v>34.94</v>
      </c>
      <c r="O64" s="206">
        <v>0</v>
      </c>
      <c r="P64" s="206">
        <v>41.76</v>
      </c>
      <c r="Q64" s="206">
        <v>0</v>
      </c>
      <c r="R64" s="206">
        <v>6.27</v>
      </c>
      <c r="S64" s="206">
        <v>7.81</v>
      </c>
      <c r="T64" s="206">
        <v>0</v>
      </c>
      <c r="U64" s="206">
        <v>20.64</v>
      </c>
      <c r="V64" s="206">
        <v>3.91</v>
      </c>
      <c r="W64" s="206">
        <v>13.46</v>
      </c>
      <c r="X64" s="206">
        <v>29.08</v>
      </c>
      <c r="Y64" s="206">
        <v>0</v>
      </c>
      <c r="Z64" s="206">
        <v>74.89</v>
      </c>
      <c r="AA64" s="206">
        <v>26.67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58.32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4.5199999999999996</v>
      </c>
      <c r="L65" s="206">
        <v>125.38</v>
      </c>
      <c r="M65" s="206">
        <v>13.16</v>
      </c>
      <c r="N65" s="206">
        <v>34.94</v>
      </c>
      <c r="O65" s="206">
        <v>0</v>
      </c>
      <c r="P65" s="206">
        <v>41.76</v>
      </c>
      <c r="Q65" s="206">
        <v>0</v>
      </c>
      <c r="R65" s="206">
        <v>6.27</v>
      </c>
      <c r="S65" s="206">
        <v>7.81</v>
      </c>
      <c r="T65" s="206">
        <v>0</v>
      </c>
      <c r="U65" s="206">
        <v>20.64</v>
      </c>
      <c r="V65" s="206">
        <v>3.91</v>
      </c>
      <c r="W65" s="206">
        <v>13.46</v>
      </c>
      <c r="X65" s="206">
        <v>29.08</v>
      </c>
      <c r="Y65" s="206">
        <v>0</v>
      </c>
      <c r="Z65" s="206">
        <v>74.89</v>
      </c>
      <c r="AA65" s="206">
        <v>26.67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58.32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4.5199999999999996</v>
      </c>
      <c r="L66" s="206">
        <v>135.01</v>
      </c>
      <c r="M66" s="206">
        <v>13.16</v>
      </c>
      <c r="N66" s="206">
        <v>34.94</v>
      </c>
      <c r="O66" s="206">
        <v>0</v>
      </c>
      <c r="P66" s="206">
        <v>41.76</v>
      </c>
      <c r="Q66" s="206">
        <v>0</v>
      </c>
      <c r="R66" s="206">
        <v>6.27</v>
      </c>
      <c r="S66" s="206">
        <v>7.81</v>
      </c>
      <c r="T66" s="206">
        <v>0</v>
      </c>
      <c r="U66" s="206">
        <v>20.64</v>
      </c>
      <c r="V66" s="206">
        <v>3.91</v>
      </c>
      <c r="W66" s="206">
        <v>13.46</v>
      </c>
      <c r="X66" s="206">
        <v>29.08</v>
      </c>
      <c r="Y66" s="206">
        <v>0</v>
      </c>
      <c r="Z66" s="206">
        <v>74.89</v>
      </c>
      <c r="AA66" s="206">
        <v>26.67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58.32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4.5199999999999996</v>
      </c>
      <c r="L67" s="206">
        <v>144.59</v>
      </c>
      <c r="M67" s="206">
        <v>13.16</v>
      </c>
      <c r="N67" s="206">
        <v>34.94</v>
      </c>
      <c r="O67" s="206">
        <v>0</v>
      </c>
      <c r="P67" s="206">
        <v>41.76</v>
      </c>
      <c r="Q67" s="206">
        <v>0</v>
      </c>
      <c r="R67" s="206">
        <v>6.27</v>
      </c>
      <c r="S67" s="206">
        <v>7.81</v>
      </c>
      <c r="T67" s="206">
        <v>0</v>
      </c>
      <c r="U67" s="206">
        <v>20.64</v>
      </c>
      <c r="V67" s="206">
        <v>3.12</v>
      </c>
      <c r="W67" s="206">
        <v>13.46</v>
      </c>
      <c r="X67" s="206">
        <v>29.08</v>
      </c>
      <c r="Y67" s="206">
        <v>0</v>
      </c>
      <c r="Z67" s="206">
        <v>74.89</v>
      </c>
      <c r="AA67" s="206">
        <v>26.67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58.32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4.5199999999999996</v>
      </c>
      <c r="L68" s="206">
        <v>144.59</v>
      </c>
      <c r="M68" s="206">
        <v>13.16</v>
      </c>
      <c r="N68" s="206">
        <v>34.94</v>
      </c>
      <c r="O68" s="206">
        <v>0</v>
      </c>
      <c r="P68" s="206">
        <v>41.76</v>
      </c>
      <c r="Q68" s="206">
        <v>0</v>
      </c>
      <c r="R68" s="206">
        <v>6.27</v>
      </c>
      <c r="S68" s="206">
        <v>7.81</v>
      </c>
      <c r="T68" s="206">
        <v>0</v>
      </c>
      <c r="U68" s="206">
        <v>20.64</v>
      </c>
      <c r="V68" s="206">
        <v>3.12</v>
      </c>
      <c r="W68" s="206">
        <v>13.46</v>
      </c>
      <c r="X68" s="206">
        <v>29.08</v>
      </c>
      <c r="Y68" s="206">
        <v>0</v>
      </c>
      <c r="Z68" s="206">
        <v>74.89</v>
      </c>
      <c r="AA68" s="206">
        <v>26.67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58.32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4.5199999999999996</v>
      </c>
      <c r="L69" s="206">
        <v>163.86</v>
      </c>
      <c r="M69" s="206">
        <v>13.16</v>
      </c>
      <c r="N69" s="206">
        <v>34.94</v>
      </c>
      <c r="O69" s="206">
        <v>0</v>
      </c>
      <c r="P69" s="206">
        <v>41.76</v>
      </c>
      <c r="Q69" s="206">
        <v>0</v>
      </c>
      <c r="R69" s="206">
        <v>6.27</v>
      </c>
      <c r="S69" s="206">
        <v>7.81</v>
      </c>
      <c r="T69" s="206">
        <v>0</v>
      </c>
      <c r="U69" s="206">
        <v>20.64</v>
      </c>
      <c r="V69" s="206">
        <v>3.04</v>
      </c>
      <c r="W69" s="206">
        <v>13.46</v>
      </c>
      <c r="X69" s="206">
        <v>29.08</v>
      </c>
      <c r="Y69" s="206">
        <v>0</v>
      </c>
      <c r="Z69" s="206">
        <v>74.89</v>
      </c>
      <c r="AA69" s="206">
        <v>26.67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50.75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12.96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4.5199999999999996</v>
      </c>
      <c r="L70" s="206">
        <v>186.03</v>
      </c>
      <c r="M70" s="206">
        <v>13.16</v>
      </c>
      <c r="N70" s="206">
        <v>34.94</v>
      </c>
      <c r="O70" s="206">
        <v>0</v>
      </c>
      <c r="P70" s="206">
        <v>41.76</v>
      </c>
      <c r="Q70" s="206">
        <v>6.46</v>
      </c>
      <c r="R70" s="206">
        <v>6.27</v>
      </c>
      <c r="S70" s="206">
        <v>7.81</v>
      </c>
      <c r="T70" s="206">
        <v>0</v>
      </c>
      <c r="U70" s="206">
        <v>20.64</v>
      </c>
      <c r="V70" s="206">
        <v>3.04</v>
      </c>
      <c r="W70" s="206">
        <v>13.46</v>
      </c>
      <c r="X70" s="206">
        <v>29.08</v>
      </c>
      <c r="Y70" s="206">
        <v>0</v>
      </c>
      <c r="Z70" s="206">
        <v>74.89</v>
      </c>
      <c r="AA70" s="206">
        <v>26.67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50.75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6.77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4.5199999999999996</v>
      </c>
      <c r="L71" s="206">
        <v>186.03</v>
      </c>
      <c r="M71" s="206">
        <v>13.23</v>
      </c>
      <c r="N71" s="206">
        <v>34.94</v>
      </c>
      <c r="O71" s="206">
        <v>0</v>
      </c>
      <c r="P71" s="206">
        <v>41.76</v>
      </c>
      <c r="Q71" s="206">
        <v>6.7</v>
      </c>
      <c r="R71" s="206">
        <v>6.44</v>
      </c>
      <c r="S71" s="206">
        <v>7.98</v>
      </c>
      <c r="T71" s="206">
        <v>0</v>
      </c>
      <c r="U71" s="206">
        <v>20.64</v>
      </c>
      <c r="V71" s="206">
        <v>3.15</v>
      </c>
      <c r="W71" s="206">
        <v>13.46</v>
      </c>
      <c r="X71" s="206">
        <v>29.08</v>
      </c>
      <c r="Y71" s="206">
        <v>0</v>
      </c>
      <c r="Z71" s="206">
        <v>74.89</v>
      </c>
      <c r="AA71" s="206">
        <v>26.67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50.75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2.41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4.5199999999999996</v>
      </c>
      <c r="L72" s="206">
        <v>186.03</v>
      </c>
      <c r="M72" s="206">
        <v>13.23</v>
      </c>
      <c r="N72" s="206">
        <v>34.94</v>
      </c>
      <c r="O72" s="206">
        <v>0</v>
      </c>
      <c r="P72" s="206">
        <v>41.76</v>
      </c>
      <c r="Q72" s="206">
        <v>6.7</v>
      </c>
      <c r="R72" s="206">
        <v>6.44</v>
      </c>
      <c r="S72" s="206">
        <v>7.98</v>
      </c>
      <c r="T72" s="206">
        <v>0</v>
      </c>
      <c r="U72" s="206">
        <v>20.64</v>
      </c>
      <c r="V72" s="206">
        <v>3.15</v>
      </c>
      <c r="W72" s="206">
        <v>13.46</v>
      </c>
      <c r="X72" s="206">
        <v>29.08</v>
      </c>
      <c r="Y72" s="206">
        <v>0</v>
      </c>
      <c r="Z72" s="206">
        <v>74.89</v>
      </c>
      <c r="AA72" s="206">
        <v>26.67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50.75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0.32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4.5199999999999996</v>
      </c>
      <c r="L73" s="206">
        <v>186.03</v>
      </c>
      <c r="M73" s="206">
        <v>13.25</v>
      </c>
      <c r="N73" s="206">
        <v>34.94</v>
      </c>
      <c r="O73" s="206">
        <v>0</v>
      </c>
      <c r="P73" s="206">
        <v>41.76</v>
      </c>
      <c r="Q73" s="206">
        <v>6.7</v>
      </c>
      <c r="R73" s="206">
        <v>6.44</v>
      </c>
      <c r="S73" s="206">
        <v>7.98</v>
      </c>
      <c r="T73" s="206">
        <v>0</v>
      </c>
      <c r="U73" s="206">
        <v>20.64</v>
      </c>
      <c r="V73" s="206">
        <v>3.26</v>
      </c>
      <c r="W73" s="206">
        <v>13.46</v>
      </c>
      <c r="X73" s="206">
        <v>29.08</v>
      </c>
      <c r="Y73" s="206">
        <v>0</v>
      </c>
      <c r="Z73" s="206">
        <v>74.89</v>
      </c>
      <c r="AA73" s="206">
        <v>26.67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50.75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4.5199999999999996</v>
      </c>
      <c r="L74" s="206">
        <v>186.03</v>
      </c>
      <c r="M74" s="206">
        <v>13.25</v>
      </c>
      <c r="N74" s="206">
        <v>34.94</v>
      </c>
      <c r="O74" s="206">
        <v>0</v>
      </c>
      <c r="P74" s="206">
        <v>41.76</v>
      </c>
      <c r="Q74" s="206">
        <v>6.7</v>
      </c>
      <c r="R74" s="206">
        <v>6.44</v>
      </c>
      <c r="S74" s="206">
        <v>7.98</v>
      </c>
      <c r="T74" s="206">
        <v>0</v>
      </c>
      <c r="U74" s="206">
        <v>20.64</v>
      </c>
      <c r="V74" s="206">
        <v>3.45</v>
      </c>
      <c r="W74" s="206">
        <v>13.46</v>
      </c>
      <c r="X74" s="206">
        <v>29.08</v>
      </c>
      <c r="Y74" s="206">
        <v>0</v>
      </c>
      <c r="Z74" s="206">
        <v>74.89</v>
      </c>
      <c r="AA74" s="206">
        <v>26.67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50.75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4.5199999999999996</v>
      </c>
      <c r="L75" s="206">
        <v>186.03</v>
      </c>
      <c r="M75" s="206">
        <v>18.63</v>
      </c>
      <c r="N75" s="206">
        <v>34.94</v>
      </c>
      <c r="O75" s="206">
        <v>0</v>
      </c>
      <c r="P75" s="206">
        <v>41.76</v>
      </c>
      <c r="Q75" s="206">
        <v>6.7</v>
      </c>
      <c r="R75" s="206">
        <v>6.44</v>
      </c>
      <c r="S75" s="206">
        <v>7.98</v>
      </c>
      <c r="T75" s="206">
        <v>0</v>
      </c>
      <c r="U75" s="206">
        <v>20.64</v>
      </c>
      <c r="V75" s="206">
        <v>4.28</v>
      </c>
      <c r="W75" s="206">
        <v>13.28</v>
      </c>
      <c r="X75" s="206">
        <v>29.08</v>
      </c>
      <c r="Y75" s="206">
        <v>0</v>
      </c>
      <c r="Z75" s="206">
        <v>74.89</v>
      </c>
      <c r="AA75" s="206">
        <v>26.67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50.75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4.5199999999999996</v>
      </c>
      <c r="L76" s="206">
        <v>186.03</v>
      </c>
      <c r="M76" s="206">
        <v>18.63</v>
      </c>
      <c r="N76" s="206">
        <v>34.94</v>
      </c>
      <c r="O76" s="206">
        <v>0</v>
      </c>
      <c r="P76" s="206">
        <v>41.76</v>
      </c>
      <c r="Q76" s="206">
        <v>6.7</v>
      </c>
      <c r="R76" s="206">
        <v>6.44</v>
      </c>
      <c r="S76" s="206">
        <v>7.98</v>
      </c>
      <c r="T76" s="206">
        <v>0</v>
      </c>
      <c r="U76" s="206">
        <v>20.64</v>
      </c>
      <c r="V76" s="206">
        <v>4.28</v>
      </c>
      <c r="W76" s="206">
        <v>13.28</v>
      </c>
      <c r="X76" s="206">
        <v>29.08</v>
      </c>
      <c r="Y76" s="206">
        <v>0</v>
      </c>
      <c r="Z76" s="206">
        <v>74.89</v>
      </c>
      <c r="AA76" s="206">
        <v>26.67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50.75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4.5199999999999996</v>
      </c>
      <c r="L77" s="206">
        <v>186.03</v>
      </c>
      <c r="M77" s="206">
        <v>18.66</v>
      </c>
      <c r="N77" s="206">
        <v>34.94</v>
      </c>
      <c r="O77" s="206">
        <v>0</v>
      </c>
      <c r="P77" s="206">
        <v>41.76</v>
      </c>
      <c r="Q77" s="206">
        <v>6.7</v>
      </c>
      <c r="R77" s="206">
        <v>6.44</v>
      </c>
      <c r="S77" s="206">
        <v>7.98</v>
      </c>
      <c r="T77" s="206">
        <v>0</v>
      </c>
      <c r="U77" s="206">
        <v>20.64</v>
      </c>
      <c r="V77" s="206">
        <v>4.21</v>
      </c>
      <c r="W77" s="206">
        <v>13.28</v>
      </c>
      <c r="X77" s="206">
        <v>29.08</v>
      </c>
      <c r="Y77" s="206">
        <v>0</v>
      </c>
      <c r="Z77" s="206">
        <v>74.89</v>
      </c>
      <c r="AA77" s="206">
        <v>26.67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50.75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4.5199999999999996</v>
      </c>
      <c r="L78" s="206">
        <v>186.03</v>
      </c>
      <c r="M78" s="206">
        <v>18.66</v>
      </c>
      <c r="N78" s="206">
        <v>34.94</v>
      </c>
      <c r="O78" s="206">
        <v>0</v>
      </c>
      <c r="P78" s="206">
        <v>41.76</v>
      </c>
      <c r="Q78" s="206">
        <v>6.7</v>
      </c>
      <c r="R78" s="206">
        <v>6.44</v>
      </c>
      <c r="S78" s="206">
        <v>7.98</v>
      </c>
      <c r="T78" s="206">
        <v>0</v>
      </c>
      <c r="U78" s="206">
        <v>20.64</v>
      </c>
      <c r="V78" s="206">
        <v>4.21</v>
      </c>
      <c r="W78" s="206">
        <v>13.28</v>
      </c>
      <c r="X78" s="206">
        <v>29.08</v>
      </c>
      <c r="Y78" s="206">
        <v>0</v>
      </c>
      <c r="Z78" s="206">
        <v>74.89</v>
      </c>
      <c r="AA78" s="206">
        <v>26.67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50.75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4.5199999999999996</v>
      </c>
      <c r="L79" s="206">
        <v>168.68</v>
      </c>
      <c r="M79" s="206">
        <v>18.66</v>
      </c>
      <c r="N79" s="206">
        <v>34.94</v>
      </c>
      <c r="O79" s="206">
        <v>0</v>
      </c>
      <c r="P79" s="206">
        <v>41.76</v>
      </c>
      <c r="Q79" s="206">
        <v>0</v>
      </c>
      <c r="R79" s="206">
        <v>6.44</v>
      </c>
      <c r="S79" s="206">
        <v>7.98</v>
      </c>
      <c r="T79" s="206">
        <v>0</v>
      </c>
      <c r="U79" s="206">
        <v>20.64</v>
      </c>
      <c r="V79" s="206">
        <v>4.78</v>
      </c>
      <c r="W79" s="206">
        <v>13.28</v>
      </c>
      <c r="X79" s="206">
        <v>29.08</v>
      </c>
      <c r="Y79" s="206">
        <v>0</v>
      </c>
      <c r="Z79" s="206">
        <v>74.89</v>
      </c>
      <c r="AA79" s="206">
        <v>26.67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50.75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4.5199999999999996</v>
      </c>
      <c r="L80" s="206">
        <v>168.68</v>
      </c>
      <c r="M80" s="206">
        <v>18.66</v>
      </c>
      <c r="N80" s="206">
        <v>34.94</v>
      </c>
      <c r="O80" s="206">
        <v>0</v>
      </c>
      <c r="P80" s="206">
        <v>41.76</v>
      </c>
      <c r="Q80" s="206">
        <v>0</v>
      </c>
      <c r="R80" s="206">
        <v>6.44</v>
      </c>
      <c r="S80" s="206">
        <v>7.98</v>
      </c>
      <c r="T80" s="206">
        <v>0</v>
      </c>
      <c r="U80" s="206">
        <v>20.64</v>
      </c>
      <c r="V80" s="206">
        <v>4.78</v>
      </c>
      <c r="W80" s="206">
        <v>13.28</v>
      </c>
      <c r="X80" s="206">
        <v>29.08</v>
      </c>
      <c r="Y80" s="206">
        <v>0</v>
      </c>
      <c r="Z80" s="206">
        <v>74.89</v>
      </c>
      <c r="AA80" s="206">
        <v>26.67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50.75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4.5199999999999996</v>
      </c>
      <c r="L81" s="206">
        <v>168.69</v>
      </c>
      <c r="M81" s="206">
        <v>18.66</v>
      </c>
      <c r="N81" s="206">
        <v>34.94</v>
      </c>
      <c r="O81" s="206">
        <v>0</v>
      </c>
      <c r="P81" s="206">
        <v>41.76</v>
      </c>
      <c r="Q81" s="206">
        <v>0</v>
      </c>
      <c r="R81" s="206">
        <v>6.44</v>
      </c>
      <c r="S81" s="206">
        <v>7.98</v>
      </c>
      <c r="T81" s="206">
        <v>0</v>
      </c>
      <c r="U81" s="206">
        <v>20.64</v>
      </c>
      <c r="V81" s="206">
        <v>4.78</v>
      </c>
      <c r="W81" s="206">
        <v>13.28</v>
      </c>
      <c r="X81" s="206">
        <v>29.08</v>
      </c>
      <c r="Y81" s="206">
        <v>0</v>
      </c>
      <c r="Z81" s="206">
        <v>74.89</v>
      </c>
      <c r="AA81" s="206">
        <v>26.67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50.75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4.5199999999999996</v>
      </c>
      <c r="L82" s="206">
        <v>154.22999999999999</v>
      </c>
      <c r="M82" s="206">
        <v>18.66</v>
      </c>
      <c r="N82" s="206">
        <v>34.94</v>
      </c>
      <c r="O82" s="206">
        <v>0</v>
      </c>
      <c r="P82" s="206">
        <v>41.76</v>
      </c>
      <c r="Q82" s="206">
        <v>0</v>
      </c>
      <c r="R82" s="206">
        <v>6.44</v>
      </c>
      <c r="S82" s="206">
        <v>7.98</v>
      </c>
      <c r="T82" s="206">
        <v>0</v>
      </c>
      <c r="U82" s="206">
        <v>20.64</v>
      </c>
      <c r="V82" s="206">
        <v>4.78</v>
      </c>
      <c r="W82" s="206">
        <v>13.28</v>
      </c>
      <c r="X82" s="206">
        <v>29.08</v>
      </c>
      <c r="Y82" s="206">
        <v>0</v>
      </c>
      <c r="Z82" s="206">
        <v>74.89</v>
      </c>
      <c r="AA82" s="206">
        <v>26.67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50.75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4.5199999999999996</v>
      </c>
      <c r="L83" s="206">
        <v>154.22</v>
      </c>
      <c r="M83" s="206">
        <v>20.7</v>
      </c>
      <c r="N83" s="206">
        <v>34.94</v>
      </c>
      <c r="O83" s="206">
        <v>0</v>
      </c>
      <c r="P83" s="206">
        <v>41.76</v>
      </c>
      <c r="Q83" s="206">
        <v>0</v>
      </c>
      <c r="R83" s="206">
        <v>6.44</v>
      </c>
      <c r="S83" s="206">
        <v>8.1</v>
      </c>
      <c r="T83" s="206">
        <v>0</v>
      </c>
      <c r="U83" s="206">
        <v>20.64</v>
      </c>
      <c r="V83" s="206">
        <v>5.37</v>
      </c>
      <c r="W83" s="206">
        <v>13.28</v>
      </c>
      <c r="X83" s="206">
        <v>29.08</v>
      </c>
      <c r="Y83" s="206">
        <v>0</v>
      </c>
      <c r="Z83" s="206">
        <v>74.89</v>
      </c>
      <c r="AA83" s="206">
        <v>26.67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50.75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4.5199999999999996</v>
      </c>
      <c r="L84" s="206">
        <v>130.12</v>
      </c>
      <c r="M84" s="206">
        <v>20.7</v>
      </c>
      <c r="N84" s="206">
        <v>34.94</v>
      </c>
      <c r="O84" s="206">
        <v>0</v>
      </c>
      <c r="P84" s="206">
        <v>41.76</v>
      </c>
      <c r="Q84" s="206">
        <v>0</v>
      </c>
      <c r="R84" s="206">
        <v>6.44</v>
      </c>
      <c r="S84" s="206">
        <v>8.1</v>
      </c>
      <c r="T84" s="206">
        <v>0</v>
      </c>
      <c r="U84" s="206">
        <v>20.64</v>
      </c>
      <c r="V84" s="206">
        <v>5.37</v>
      </c>
      <c r="W84" s="206">
        <v>13.28</v>
      </c>
      <c r="X84" s="206">
        <v>29.08</v>
      </c>
      <c r="Y84" s="206">
        <v>0</v>
      </c>
      <c r="Z84" s="206">
        <v>74.89</v>
      </c>
      <c r="AA84" s="206">
        <v>26.67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50.75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4.55</v>
      </c>
      <c r="L85" s="206">
        <v>102.17</v>
      </c>
      <c r="M85" s="206">
        <v>20.72</v>
      </c>
      <c r="N85" s="206">
        <v>34.94</v>
      </c>
      <c r="O85" s="206">
        <v>0</v>
      </c>
      <c r="P85" s="206">
        <v>41.76</v>
      </c>
      <c r="Q85" s="206">
        <v>0</v>
      </c>
      <c r="R85" s="206">
        <v>6.5</v>
      </c>
      <c r="S85" s="206">
        <v>8.1</v>
      </c>
      <c r="T85" s="206">
        <v>0</v>
      </c>
      <c r="U85" s="206">
        <v>20.64</v>
      </c>
      <c r="V85" s="206">
        <v>5.37</v>
      </c>
      <c r="W85" s="206">
        <v>13.28</v>
      </c>
      <c r="X85" s="206">
        <v>30.17</v>
      </c>
      <c r="Y85" s="206">
        <v>0</v>
      </c>
      <c r="Z85" s="206">
        <v>74.89</v>
      </c>
      <c r="AA85" s="206">
        <v>26.92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50.75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102.17</v>
      </c>
      <c r="M86" s="206">
        <v>20.72</v>
      </c>
      <c r="N86" s="206">
        <v>34.94</v>
      </c>
      <c r="O86" s="206">
        <v>0</v>
      </c>
      <c r="P86" s="206">
        <v>41.76</v>
      </c>
      <c r="Q86" s="206">
        <v>0</v>
      </c>
      <c r="R86" s="206">
        <v>6.5</v>
      </c>
      <c r="S86" s="206">
        <v>0</v>
      </c>
      <c r="T86" s="206">
        <v>0</v>
      </c>
      <c r="U86" s="206">
        <v>20.64</v>
      </c>
      <c r="V86" s="206">
        <v>1.93</v>
      </c>
      <c r="W86" s="206">
        <v>4.88</v>
      </c>
      <c r="X86" s="206">
        <v>29.08</v>
      </c>
      <c r="Y86" s="206">
        <v>0</v>
      </c>
      <c r="Z86" s="206">
        <v>74.89</v>
      </c>
      <c r="AA86" s="206">
        <v>26.92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50.75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102.17</v>
      </c>
      <c r="M87" s="206">
        <v>20.72</v>
      </c>
      <c r="N87" s="206">
        <v>34.94</v>
      </c>
      <c r="O87" s="206">
        <v>0</v>
      </c>
      <c r="P87" s="206">
        <v>41.76</v>
      </c>
      <c r="Q87" s="206">
        <v>1.38</v>
      </c>
      <c r="R87" s="206">
        <v>0.09</v>
      </c>
      <c r="S87" s="206">
        <v>0.5</v>
      </c>
      <c r="T87" s="206">
        <v>0</v>
      </c>
      <c r="U87" s="206">
        <v>20.64</v>
      </c>
      <c r="V87" s="206">
        <v>1.93</v>
      </c>
      <c r="W87" s="206">
        <v>4.82</v>
      </c>
      <c r="X87" s="206">
        <v>9.64</v>
      </c>
      <c r="Y87" s="206">
        <v>0</v>
      </c>
      <c r="Z87" s="206">
        <v>74.89</v>
      </c>
      <c r="AA87" s="206">
        <v>26.92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50.75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102.17</v>
      </c>
      <c r="M88" s="206">
        <v>20.72</v>
      </c>
      <c r="N88" s="206">
        <v>34.94</v>
      </c>
      <c r="O88" s="206">
        <v>0</v>
      </c>
      <c r="P88" s="206">
        <v>41.76</v>
      </c>
      <c r="Q88" s="206">
        <v>0</v>
      </c>
      <c r="R88" s="206">
        <v>0.09</v>
      </c>
      <c r="S88" s="206">
        <v>0.5</v>
      </c>
      <c r="T88" s="206">
        <v>0</v>
      </c>
      <c r="U88" s="206">
        <v>20.64</v>
      </c>
      <c r="V88" s="206">
        <v>1.93</v>
      </c>
      <c r="W88" s="206">
        <v>4.82</v>
      </c>
      <c r="X88" s="206">
        <v>9.64</v>
      </c>
      <c r="Y88" s="206">
        <v>0</v>
      </c>
      <c r="Z88" s="206">
        <v>74.89</v>
      </c>
      <c r="AA88" s="206">
        <v>7.8</v>
      </c>
      <c r="AB88" s="206">
        <v>0</v>
      </c>
      <c r="AC88" s="206">
        <v>7.35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50.75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102.17</v>
      </c>
      <c r="M89" s="206">
        <v>20.72</v>
      </c>
      <c r="N89" s="206">
        <v>34.94</v>
      </c>
      <c r="O89" s="206">
        <v>0</v>
      </c>
      <c r="P89" s="206">
        <v>41.76</v>
      </c>
      <c r="Q89" s="206">
        <v>0</v>
      </c>
      <c r="R89" s="206">
        <v>0.09</v>
      </c>
      <c r="S89" s="206">
        <v>0.5</v>
      </c>
      <c r="T89" s="206">
        <v>0</v>
      </c>
      <c r="U89" s="206">
        <v>20.64</v>
      </c>
      <c r="V89" s="206">
        <v>1.93</v>
      </c>
      <c r="W89" s="206">
        <v>4.82</v>
      </c>
      <c r="X89" s="206">
        <v>9.64</v>
      </c>
      <c r="Y89" s="206">
        <v>0</v>
      </c>
      <c r="Z89" s="206">
        <v>74.89</v>
      </c>
      <c r="AA89" s="206">
        <v>7.71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50.75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102.17</v>
      </c>
      <c r="M90" s="206">
        <v>20.72</v>
      </c>
      <c r="N90" s="206">
        <v>34.94</v>
      </c>
      <c r="O90" s="206">
        <v>0</v>
      </c>
      <c r="P90" s="206">
        <v>41.76</v>
      </c>
      <c r="Q90" s="206">
        <v>0</v>
      </c>
      <c r="R90" s="206">
        <v>0.09</v>
      </c>
      <c r="S90" s="206">
        <v>0.5</v>
      </c>
      <c r="T90" s="206">
        <v>0</v>
      </c>
      <c r="U90" s="206">
        <v>20.64</v>
      </c>
      <c r="V90" s="206">
        <v>1.93</v>
      </c>
      <c r="W90" s="206">
        <v>4.82</v>
      </c>
      <c r="X90" s="206">
        <v>9.64</v>
      </c>
      <c r="Y90" s="206">
        <v>0</v>
      </c>
      <c r="Z90" s="206">
        <v>74.89</v>
      </c>
      <c r="AA90" s="206">
        <v>7.71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50.75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102.17</v>
      </c>
      <c r="M91" s="206">
        <v>20.72</v>
      </c>
      <c r="N91" s="206">
        <v>34.94</v>
      </c>
      <c r="O91" s="206">
        <v>0</v>
      </c>
      <c r="P91" s="206">
        <v>41.76</v>
      </c>
      <c r="Q91" s="206">
        <v>0</v>
      </c>
      <c r="R91" s="206">
        <v>0.14000000000000001</v>
      </c>
      <c r="S91" s="206">
        <v>0.5</v>
      </c>
      <c r="T91" s="206">
        <v>0</v>
      </c>
      <c r="U91" s="206">
        <v>20.64</v>
      </c>
      <c r="V91" s="206">
        <v>1.93</v>
      </c>
      <c r="W91" s="206">
        <v>4.82</v>
      </c>
      <c r="X91" s="206">
        <v>9.64</v>
      </c>
      <c r="Y91" s="206">
        <v>0</v>
      </c>
      <c r="Z91" s="206">
        <v>38.56</v>
      </c>
      <c r="AA91" s="206">
        <v>7.71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58.32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102.17</v>
      </c>
      <c r="M92" s="206">
        <v>20.72</v>
      </c>
      <c r="N92" s="206">
        <v>34.94</v>
      </c>
      <c r="O92" s="206">
        <v>0</v>
      </c>
      <c r="P92" s="206">
        <v>41.76</v>
      </c>
      <c r="Q92" s="206">
        <v>0</v>
      </c>
      <c r="R92" s="206">
        <v>0.14000000000000001</v>
      </c>
      <c r="S92" s="206">
        <v>0.5</v>
      </c>
      <c r="T92" s="206">
        <v>0</v>
      </c>
      <c r="U92" s="206">
        <v>20.64</v>
      </c>
      <c r="V92" s="206">
        <v>1.93</v>
      </c>
      <c r="W92" s="206">
        <v>4.82</v>
      </c>
      <c r="X92" s="206">
        <v>9.64</v>
      </c>
      <c r="Y92" s="206">
        <v>0</v>
      </c>
      <c r="Z92" s="206">
        <v>38.56</v>
      </c>
      <c r="AA92" s="206">
        <v>7.71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58.32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102.17</v>
      </c>
      <c r="M93" s="206">
        <v>20.72</v>
      </c>
      <c r="N93" s="206">
        <v>34.94</v>
      </c>
      <c r="O93" s="206">
        <v>0</v>
      </c>
      <c r="P93" s="206">
        <v>41.76</v>
      </c>
      <c r="Q93" s="206">
        <v>0</v>
      </c>
      <c r="R93" s="206">
        <v>0.16</v>
      </c>
      <c r="S93" s="206">
        <v>0.55000000000000004</v>
      </c>
      <c r="T93" s="206">
        <v>0</v>
      </c>
      <c r="U93" s="206">
        <v>20.64</v>
      </c>
      <c r="V93" s="206">
        <v>1.93</v>
      </c>
      <c r="W93" s="206">
        <v>4.82</v>
      </c>
      <c r="X93" s="206">
        <v>9.64</v>
      </c>
      <c r="Y93" s="206">
        <v>0</v>
      </c>
      <c r="Z93" s="206">
        <v>38.56</v>
      </c>
      <c r="AA93" s="206">
        <v>7.71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58.32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2.08</v>
      </c>
      <c r="L94" s="206">
        <v>102.18</v>
      </c>
      <c r="M94" s="206">
        <v>20.72</v>
      </c>
      <c r="N94" s="206">
        <v>34.94</v>
      </c>
      <c r="O94" s="206">
        <v>0</v>
      </c>
      <c r="P94" s="206">
        <v>41.76</v>
      </c>
      <c r="Q94" s="206">
        <v>0</v>
      </c>
      <c r="R94" s="206">
        <v>3.31</v>
      </c>
      <c r="S94" s="206">
        <v>4.1399999999999997</v>
      </c>
      <c r="T94" s="206">
        <v>0</v>
      </c>
      <c r="U94" s="206">
        <v>20.64</v>
      </c>
      <c r="V94" s="206">
        <v>1.93</v>
      </c>
      <c r="W94" s="206">
        <v>4.82</v>
      </c>
      <c r="X94" s="206">
        <v>9.64</v>
      </c>
      <c r="Y94" s="206">
        <v>0</v>
      </c>
      <c r="Z94" s="206">
        <v>38.56</v>
      </c>
      <c r="AA94" s="206">
        <v>7.71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58.32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2.06</v>
      </c>
      <c r="L95" s="206">
        <v>102.18</v>
      </c>
      <c r="M95" s="206">
        <v>20.72</v>
      </c>
      <c r="N95" s="206">
        <v>34.94</v>
      </c>
      <c r="O95" s="206">
        <v>0</v>
      </c>
      <c r="P95" s="206">
        <v>41.76</v>
      </c>
      <c r="Q95" s="206">
        <v>0</v>
      </c>
      <c r="R95" s="206">
        <v>3.31</v>
      </c>
      <c r="S95" s="206">
        <v>4.1399999999999997</v>
      </c>
      <c r="T95" s="206">
        <v>0</v>
      </c>
      <c r="U95" s="206">
        <v>20.64</v>
      </c>
      <c r="V95" s="206">
        <v>1.93</v>
      </c>
      <c r="W95" s="206">
        <v>4.82</v>
      </c>
      <c r="X95" s="206">
        <v>9.64</v>
      </c>
      <c r="Y95" s="206">
        <v>0</v>
      </c>
      <c r="Z95" s="206">
        <v>38.56</v>
      </c>
      <c r="AA95" s="206">
        <v>7.71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58.32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2.08</v>
      </c>
      <c r="L96" s="206">
        <v>102.18</v>
      </c>
      <c r="M96" s="206">
        <v>20.72</v>
      </c>
      <c r="N96" s="206">
        <v>34.94</v>
      </c>
      <c r="O96" s="206">
        <v>0</v>
      </c>
      <c r="P96" s="206">
        <v>41.76</v>
      </c>
      <c r="Q96" s="206">
        <v>0</v>
      </c>
      <c r="R96" s="206">
        <v>3.31</v>
      </c>
      <c r="S96" s="206">
        <v>4.1399999999999997</v>
      </c>
      <c r="T96" s="206">
        <v>0</v>
      </c>
      <c r="U96" s="206">
        <v>20.64</v>
      </c>
      <c r="V96" s="206">
        <v>1.93</v>
      </c>
      <c r="W96" s="206">
        <v>4.82</v>
      </c>
      <c r="X96" s="206">
        <v>9.64</v>
      </c>
      <c r="Y96" s="206">
        <v>0</v>
      </c>
      <c r="Z96" s="206">
        <v>38.56</v>
      </c>
      <c r="AA96" s="206">
        <v>7.71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58.32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2.06</v>
      </c>
      <c r="L97" s="206">
        <v>102.18</v>
      </c>
      <c r="M97" s="206">
        <v>20.72</v>
      </c>
      <c r="N97" s="206">
        <v>34.94</v>
      </c>
      <c r="O97" s="206">
        <v>0</v>
      </c>
      <c r="P97" s="206">
        <v>41.76</v>
      </c>
      <c r="Q97" s="206">
        <v>0</v>
      </c>
      <c r="R97" s="206">
        <v>3.31</v>
      </c>
      <c r="S97" s="206">
        <v>4.1399999999999997</v>
      </c>
      <c r="T97" s="206">
        <v>0</v>
      </c>
      <c r="U97" s="206">
        <v>20.64</v>
      </c>
      <c r="V97" s="206">
        <v>1.93</v>
      </c>
      <c r="W97" s="206">
        <v>4.82</v>
      </c>
      <c r="X97" s="206">
        <v>9.64</v>
      </c>
      <c r="Y97" s="206">
        <v>0</v>
      </c>
      <c r="Z97" s="206">
        <v>38.56</v>
      </c>
      <c r="AA97" s="206">
        <v>7.71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58.32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2.08</v>
      </c>
      <c r="L98" s="206">
        <v>102.18</v>
      </c>
      <c r="M98" s="206">
        <v>20.72</v>
      </c>
      <c r="N98" s="206">
        <v>34.94</v>
      </c>
      <c r="O98" s="206">
        <v>0</v>
      </c>
      <c r="P98" s="206">
        <v>41.76</v>
      </c>
      <c r="Q98" s="206">
        <v>0</v>
      </c>
      <c r="R98" s="206">
        <v>3.31</v>
      </c>
      <c r="S98" s="206">
        <v>4.1399999999999997</v>
      </c>
      <c r="T98" s="206">
        <v>0</v>
      </c>
      <c r="U98" s="206">
        <v>20.64</v>
      </c>
      <c r="V98" s="206">
        <v>1.93</v>
      </c>
      <c r="W98" s="206">
        <v>4.82</v>
      </c>
      <c r="X98" s="206">
        <v>9.64</v>
      </c>
      <c r="Y98" s="206">
        <v>0</v>
      </c>
      <c r="Z98" s="206">
        <v>38.56</v>
      </c>
      <c r="AA98" s="206">
        <v>7.71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58.32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8.0632499999999996E-2</v>
      </c>
      <c r="L99">
        <f t="shared" si="0"/>
        <v>3.3141125000000016</v>
      </c>
      <c r="M99">
        <f t="shared" si="0"/>
        <v>0.35735500000000009</v>
      </c>
      <c r="N99">
        <f t="shared" si="0"/>
        <v>0.83856000000000108</v>
      </c>
      <c r="O99">
        <f t="shared" si="0"/>
        <v>0</v>
      </c>
      <c r="P99">
        <f t="shared" si="0"/>
        <v>0.98269500000000232</v>
      </c>
      <c r="Q99">
        <f t="shared" si="0"/>
        <v>4.9274999999999965E-2</v>
      </c>
      <c r="R99">
        <f t="shared" si="0"/>
        <v>0.11596499999999993</v>
      </c>
      <c r="S99">
        <f t="shared" si="0"/>
        <v>0.14452000000000004</v>
      </c>
      <c r="T99">
        <f t="shared" si="0"/>
        <v>0</v>
      </c>
      <c r="U99">
        <f t="shared" si="0"/>
        <v>0.49536000000000102</v>
      </c>
      <c r="V99">
        <f t="shared" si="0"/>
        <v>8.1612499999999977E-2</v>
      </c>
      <c r="W99">
        <f t="shared" si="0"/>
        <v>0.24227500000000032</v>
      </c>
      <c r="X99">
        <f t="shared" si="0"/>
        <v>0.5195274999999997</v>
      </c>
      <c r="Y99">
        <f t="shared" si="0"/>
        <v>0</v>
      </c>
      <c r="Z99">
        <f t="shared" si="0"/>
        <v>1.497637500000002</v>
      </c>
      <c r="AA99">
        <f t="shared" si="0"/>
        <v>0.46965000000000046</v>
      </c>
      <c r="AB99">
        <f t="shared" si="0"/>
        <v>0</v>
      </c>
      <c r="AC99">
        <f t="shared" si="0"/>
        <v>0.28136500000000003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1.3670924999999998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0.17403500000000005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44906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0.59</v>
      </c>
      <c r="L3" s="206">
        <v>1.36</v>
      </c>
      <c r="M3" s="206">
        <v>1.1200000000000001</v>
      </c>
      <c r="N3" s="206">
        <v>2.44</v>
      </c>
      <c r="O3" s="206">
        <v>2.71</v>
      </c>
      <c r="P3" s="206">
        <v>0</v>
      </c>
      <c r="Q3" s="206">
        <v>0</v>
      </c>
      <c r="R3" s="206">
        <v>0.26</v>
      </c>
      <c r="S3" s="206">
        <v>0.28999999999999998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19.04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0.57999999999999996</v>
      </c>
      <c r="L4" s="206">
        <v>1.36</v>
      </c>
      <c r="M4" s="206">
        <v>1.1200000000000001</v>
      </c>
      <c r="N4" s="206">
        <v>2.44</v>
      </c>
      <c r="O4" s="206">
        <v>2.71</v>
      </c>
      <c r="P4" s="206">
        <v>0</v>
      </c>
      <c r="Q4" s="206">
        <v>0</v>
      </c>
      <c r="R4" s="206">
        <v>0.26</v>
      </c>
      <c r="S4" s="206">
        <v>0.28999999999999998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19.04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0.59</v>
      </c>
      <c r="L5" s="206">
        <v>1.36</v>
      </c>
      <c r="M5" s="206">
        <v>1.1200000000000001</v>
      </c>
      <c r="N5" s="206">
        <v>2.44</v>
      </c>
      <c r="O5" s="206">
        <v>2.71</v>
      </c>
      <c r="P5" s="206">
        <v>0</v>
      </c>
      <c r="Q5" s="206">
        <v>0</v>
      </c>
      <c r="R5" s="206">
        <v>0.26</v>
      </c>
      <c r="S5" s="206">
        <v>0.28999999999999998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19.04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0.57999999999999996</v>
      </c>
      <c r="L6" s="206">
        <v>1.36</v>
      </c>
      <c r="M6" s="206">
        <v>1.1200000000000001</v>
      </c>
      <c r="N6" s="206">
        <v>2.44</v>
      </c>
      <c r="O6" s="206">
        <v>2.71</v>
      </c>
      <c r="P6" s="206">
        <v>0</v>
      </c>
      <c r="Q6" s="206">
        <v>0</v>
      </c>
      <c r="R6" s="206">
        <v>0.26</v>
      </c>
      <c r="S6" s="206">
        <v>0.28999999999999998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19.04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0.59</v>
      </c>
      <c r="L7" s="206">
        <v>1.36</v>
      </c>
      <c r="M7" s="206">
        <v>1.1200000000000001</v>
      </c>
      <c r="N7" s="206">
        <v>2.44</v>
      </c>
      <c r="O7" s="206">
        <v>2.71</v>
      </c>
      <c r="P7" s="206">
        <v>0</v>
      </c>
      <c r="Q7" s="206">
        <v>0</v>
      </c>
      <c r="R7" s="206">
        <v>0.26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1.24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19.57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0.57999999999999996</v>
      </c>
      <c r="L8" s="206">
        <v>1.36</v>
      </c>
      <c r="M8" s="206">
        <v>1.1200000000000001</v>
      </c>
      <c r="N8" s="206">
        <v>2.44</v>
      </c>
      <c r="O8" s="206">
        <v>2.71</v>
      </c>
      <c r="P8" s="206">
        <v>0</v>
      </c>
      <c r="Q8" s="206">
        <v>0</v>
      </c>
      <c r="R8" s="206">
        <v>0.26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1.24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19.57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0.59</v>
      </c>
      <c r="L9" s="206">
        <v>1.36</v>
      </c>
      <c r="M9" s="206">
        <v>1.1200000000000001</v>
      </c>
      <c r="N9" s="206">
        <v>2.44</v>
      </c>
      <c r="O9" s="206">
        <v>2.71</v>
      </c>
      <c r="P9" s="206">
        <v>0</v>
      </c>
      <c r="Q9" s="206">
        <v>0</v>
      </c>
      <c r="R9" s="206">
        <v>0.26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19.57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0.57999999999999996</v>
      </c>
      <c r="L10" s="206">
        <v>1.36</v>
      </c>
      <c r="M10" s="206">
        <v>1.1200000000000001</v>
      </c>
      <c r="N10" s="206">
        <v>2.44</v>
      </c>
      <c r="O10" s="206">
        <v>2.71</v>
      </c>
      <c r="P10" s="206">
        <v>0</v>
      </c>
      <c r="Q10" s="206">
        <v>0</v>
      </c>
      <c r="R10" s="206">
        <v>0.26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19.57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0.59</v>
      </c>
      <c r="L11" s="206">
        <v>1.36</v>
      </c>
      <c r="M11" s="206">
        <v>1.1200000000000001</v>
      </c>
      <c r="N11" s="206">
        <v>2.44</v>
      </c>
      <c r="O11" s="206">
        <v>2.71</v>
      </c>
      <c r="P11" s="206">
        <v>0</v>
      </c>
      <c r="Q11" s="206">
        <v>0</v>
      </c>
      <c r="R11" s="206">
        <v>0.27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19.57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0.57999999999999996</v>
      </c>
      <c r="L12" s="206">
        <v>1.36</v>
      </c>
      <c r="M12" s="206">
        <v>1.1200000000000001</v>
      </c>
      <c r="N12" s="206">
        <v>2.44</v>
      </c>
      <c r="O12" s="206">
        <v>2.71</v>
      </c>
      <c r="P12" s="206">
        <v>0</v>
      </c>
      <c r="Q12" s="206">
        <v>0</v>
      </c>
      <c r="R12" s="206">
        <v>0.27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19.57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0.59</v>
      </c>
      <c r="L13" s="206">
        <v>1.36</v>
      </c>
      <c r="M13" s="206">
        <v>1.1200000000000001</v>
      </c>
      <c r="N13" s="206">
        <v>2.44</v>
      </c>
      <c r="O13" s="206">
        <v>2.71</v>
      </c>
      <c r="P13" s="206">
        <v>0</v>
      </c>
      <c r="Q13" s="206">
        <v>0</v>
      </c>
      <c r="R13" s="206">
        <v>0.27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19.57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0.57999999999999996</v>
      </c>
      <c r="L14" s="206">
        <v>1.36</v>
      </c>
      <c r="M14" s="206">
        <v>1.1200000000000001</v>
      </c>
      <c r="N14" s="206">
        <v>2.44</v>
      </c>
      <c r="O14" s="206">
        <v>2.71</v>
      </c>
      <c r="P14" s="206">
        <v>0</v>
      </c>
      <c r="Q14" s="206">
        <v>0</v>
      </c>
      <c r="R14" s="206">
        <v>0.27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19.57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0.59</v>
      </c>
      <c r="L15" s="206">
        <v>1.36</v>
      </c>
      <c r="M15" s="206">
        <v>1.1200000000000001</v>
      </c>
      <c r="N15" s="206">
        <v>2.44</v>
      </c>
      <c r="O15" s="206">
        <v>2.71</v>
      </c>
      <c r="P15" s="206">
        <v>0</v>
      </c>
      <c r="Q15" s="206">
        <v>0</v>
      </c>
      <c r="R15" s="206">
        <v>0.27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19.57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0.57999999999999996</v>
      </c>
      <c r="L16" s="206">
        <v>1.36</v>
      </c>
      <c r="M16" s="206">
        <v>1.1200000000000001</v>
      </c>
      <c r="N16" s="206">
        <v>2.44</v>
      </c>
      <c r="O16" s="206">
        <v>2.71</v>
      </c>
      <c r="P16" s="206">
        <v>0</v>
      </c>
      <c r="Q16" s="206">
        <v>0</v>
      </c>
      <c r="R16" s="206">
        <v>0.27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19.57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0.59</v>
      </c>
      <c r="L17" s="206">
        <v>1.36</v>
      </c>
      <c r="M17" s="206">
        <v>1.1200000000000001</v>
      </c>
      <c r="N17" s="206">
        <v>2.44</v>
      </c>
      <c r="O17" s="206">
        <v>2.71</v>
      </c>
      <c r="P17" s="206">
        <v>0</v>
      </c>
      <c r="Q17" s="206">
        <v>0</v>
      </c>
      <c r="R17" s="206">
        <v>0.27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19.57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0.57999999999999996</v>
      </c>
      <c r="L18" s="206">
        <v>1.36</v>
      </c>
      <c r="M18" s="206">
        <v>1.1200000000000001</v>
      </c>
      <c r="N18" s="206">
        <v>2.44</v>
      </c>
      <c r="O18" s="206">
        <v>2.71</v>
      </c>
      <c r="P18" s="206">
        <v>0</v>
      </c>
      <c r="Q18" s="206">
        <v>0</v>
      </c>
      <c r="R18" s="206">
        <v>0.27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19.57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0.59</v>
      </c>
      <c r="L19" s="206">
        <v>1.36</v>
      </c>
      <c r="M19" s="206">
        <v>1.1200000000000001</v>
      </c>
      <c r="N19" s="206">
        <v>2.44</v>
      </c>
      <c r="O19" s="206">
        <v>2.71</v>
      </c>
      <c r="P19" s="206">
        <v>0</v>
      </c>
      <c r="Q19" s="206">
        <v>0</v>
      </c>
      <c r="R19" s="206">
        <v>0.27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19.57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0.57999999999999996</v>
      </c>
      <c r="L20" s="206">
        <v>1.36</v>
      </c>
      <c r="M20" s="206">
        <v>1.1200000000000001</v>
      </c>
      <c r="N20" s="206">
        <v>2.44</v>
      </c>
      <c r="O20" s="206">
        <v>2.71</v>
      </c>
      <c r="P20" s="206">
        <v>0</v>
      </c>
      <c r="Q20" s="206">
        <v>0</v>
      </c>
      <c r="R20" s="206">
        <v>0.26</v>
      </c>
      <c r="S20" s="206">
        <v>0.28999999999999998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19.57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0.59</v>
      </c>
      <c r="L21" s="206">
        <v>1.36</v>
      </c>
      <c r="M21" s="206">
        <v>1.1200000000000001</v>
      </c>
      <c r="N21" s="206">
        <v>2.44</v>
      </c>
      <c r="O21" s="206">
        <v>2.71</v>
      </c>
      <c r="P21" s="206">
        <v>0</v>
      </c>
      <c r="Q21" s="206">
        <v>0</v>
      </c>
      <c r="R21" s="206">
        <v>0.26</v>
      </c>
      <c r="S21" s="206">
        <v>0.28999999999999998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19.57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0.57999999999999996</v>
      </c>
      <c r="L22" s="206">
        <v>1.36</v>
      </c>
      <c r="M22" s="206">
        <v>1.1200000000000001</v>
      </c>
      <c r="N22" s="206">
        <v>2.44</v>
      </c>
      <c r="O22" s="206">
        <v>2.71</v>
      </c>
      <c r="P22" s="206">
        <v>0</v>
      </c>
      <c r="Q22" s="206">
        <v>0</v>
      </c>
      <c r="R22" s="206">
        <v>0.26</v>
      </c>
      <c r="S22" s="206">
        <v>0.28999999999999998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19.57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0.59</v>
      </c>
      <c r="L23" s="206">
        <v>1.36</v>
      </c>
      <c r="M23" s="206">
        <v>1.1200000000000001</v>
      </c>
      <c r="N23" s="206">
        <v>2.44</v>
      </c>
      <c r="O23" s="206">
        <v>2.71</v>
      </c>
      <c r="P23" s="206">
        <v>0</v>
      </c>
      <c r="Q23" s="206">
        <v>0</v>
      </c>
      <c r="R23" s="206">
        <v>0.26</v>
      </c>
      <c r="S23" s="206">
        <v>0.28000000000000003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19.57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0.57999999999999996</v>
      </c>
      <c r="L24" s="206">
        <v>1.36</v>
      </c>
      <c r="M24" s="206">
        <v>1.1200000000000001</v>
      </c>
      <c r="N24" s="206">
        <v>2.44</v>
      </c>
      <c r="O24" s="206">
        <v>2.71</v>
      </c>
      <c r="P24" s="206">
        <v>0</v>
      </c>
      <c r="Q24" s="206">
        <v>0</v>
      </c>
      <c r="R24" s="206">
        <v>0.26</v>
      </c>
      <c r="S24" s="206">
        <v>0.28000000000000003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19.57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0.59</v>
      </c>
      <c r="L25" s="206">
        <v>1.36</v>
      </c>
      <c r="M25" s="206">
        <v>1.1200000000000001</v>
      </c>
      <c r="N25" s="206">
        <v>2.44</v>
      </c>
      <c r="O25" s="206">
        <v>2.71</v>
      </c>
      <c r="P25" s="206">
        <v>0</v>
      </c>
      <c r="Q25" s="206">
        <v>0</v>
      </c>
      <c r="R25" s="206">
        <v>0.26</v>
      </c>
      <c r="S25" s="206">
        <v>0.28000000000000003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19.57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0.57999999999999996</v>
      </c>
      <c r="L26" s="206">
        <v>1.36</v>
      </c>
      <c r="M26" s="206">
        <v>1.1200000000000001</v>
      </c>
      <c r="N26" s="206">
        <v>2.44</v>
      </c>
      <c r="O26" s="206">
        <v>2.71</v>
      </c>
      <c r="P26" s="206">
        <v>0</v>
      </c>
      <c r="Q26" s="206">
        <v>0</v>
      </c>
      <c r="R26" s="206">
        <v>0.26</v>
      </c>
      <c r="S26" s="206">
        <v>0.28000000000000003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19.57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1.1200000000000001</v>
      </c>
      <c r="N27" s="206">
        <v>2.44</v>
      </c>
      <c r="O27" s="206">
        <v>2.71</v>
      </c>
      <c r="P27" s="206">
        <v>0</v>
      </c>
      <c r="Q27" s="206">
        <v>0</v>
      </c>
      <c r="R27" s="206">
        <v>0</v>
      </c>
      <c r="S27" s="206">
        <v>0.02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19.57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1.1200000000000001</v>
      </c>
      <c r="N28" s="206">
        <v>2.44</v>
      </c>
      <c r="O28" s="206">
        <v>2.71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19.57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1.1200000000000001</v>
      </c>
      <c r="N29" s="206">
        <v>2.44</v>
      </c>
      <c r="O29" s="206">
        <v>2.71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19.57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1.1200000000000001</v>
      </c>
      <c r="N30" s="206">
        <v>2.44</v>
      </c>
      <c r="O30" s="206">
        <v>2.71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19.57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1.1200000000000001</v>
      </c>
      <c r="N31" s="206">
        <v>2.44</v>
      </c>
      <c r="O31" s="206">
        <v>2.71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19.57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1.1200000000000001</v>
      </c>
      <c r="N32" s="206">
        <v>2.44</v>
      </c>
      <c r="O32" s="206">
        <v>2.71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19.57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1.1200000000000001</v>
      </c>
      <c r="N33" s="206">
        <v>2.44</v>
      </c>
      <c r="O33" s="206">
        <v>2.71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18.170000000000002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1.1200000000000001</v>
      </c>
      <c r="N34" s="206">
        <v>2.44</v>
      </c>
      <c r="O34" s="206">
        <v>2.71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18.170000000000002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1.1599999999999999</v>
      </c>
      <c r="N35" s="206">
        <v>2.44</v>
      </c>
      <c r="O35" s="206">
        <v>2.71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19.57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1.1599999999999999</v>
      </c>
      <c r="N36" s="206">
        <v>2.44</v>
      </c>
      <c r="O36" s="206">
        <v>2.71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19.57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1.1200000000000001</v>
      </c>
      <c r="N37" s="206">
        <v>2.44</v>
      </c>
      <c r="O37" s="206">
        <v>2.71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19.57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1.1200000000000001</v>
      </c>
      <c r="N38" s="206">
        <v>2.44</v>
      </c>
      <c r="O38" s="206">
        <v>2.71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19.57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1.1200000000000001</v>
      </c>
      <c r="N39" s="206">
        <v>2.44</v>
      </c>
      <c r="O39" s="206">
        <v>2.71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19.04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1.1200000000000001</v>
      </c>
      <c r="N40" s="206">
        <v>2.44</v>
      </c>
      <c r="O40" s="206">
        <v>2.71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1.1200000000000001</v>
      </c>
      <c r="N41" s="206">
        <v>2.44</v>
      </c>
      <c r="O41" s="206">
        <v>2.71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1.1200000000000001</v>
      </c>
      <c r="N42" s="206">
        <v>2.44</v>
      </c>
      <c r="O42" s="206">
        <v>2.71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1.34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1.1200000000000001</v>
      </c>
      <c r="N43" s="206">
        <v>2.44</v>
      </c>
      <c r="O43" s="206">
        <v>2.71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1.1200000000000001</v>
      </c>
      <c r="N44" s="206">
        <v>2.44</v>
      </c>
      <c r="O44" s="206">
        <v>2.71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1.1200000000000001</v>
      </c>
      <c r="N45" s="206">
        <v>2.44</v>
      </c>
      <c r="O45" s="206">
        <v>2.71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1.1200000000000001</v>
      </c>
      <c r="N46" s="206">
        <v>2.44</v>
      </c>
      <c r="O46" s="206">
        <v>2.71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1.1200000000000001</v>
      </c>
      <c r="N47" s="206">
        <v>2.44</v>
      </c>
      <c r="O47" s="206">
        <v>2.71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18.88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1.1200000000000001</v>
      </c>
      <c r="N48" s="206">
        <v>2.44</v>
      </c>
      <c r="O48" s="206">
        <v>2.71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18.88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1.1200000000000001</v>
      </c>
      <c r="N49" s="206">
        <v>2.44</v>
      </c>
      <c r="O49" s="206">
        <v>2.71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1.1200000000000001</v>
      </c>
      <c r="N50" s="206">
        <v>2.44</v>
      </c>
      <c r="O50" s="206">
        <v>2.71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1.1200000000000001</v>
      </c>
      <c r="N51" s="206">
        <v>2.44</v>
      </c>
      <c r="O51" s="206">
        <v>2.71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1.38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1.1200000000000001</v>
      </c>
      <c r="N52" s="206">
        <v>2.44</v>
      </c>
      <c r="O52" s="206">
        <v>2.71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1.38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1.1200000000000001</v>
      </c>
      <c r="N53" s="206">
        <v>2.44</v>
      </c>
      <c r="O53" s="206">
        <v>2.71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17.96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1.1200000000000001</v>
      </c>
      <c r="N54" s="206">
        <v>2.44</v>
      </c>
      <c r="O54" s="206">
        <v>2.71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17.96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1.36</v>
      </c>
      <c r="M55" s="206">
        <v>1.1200000000000001</v>
      </c>
      <c r="N55" s="206">
        <v>2.44</v>
      </c>
      <c r="O55" s="206">
        <v>2.71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19.04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1.1200000000000001</v>
      </c>
      <c r="N56" s="206">
        <v>2.44</v>
      </c>
      <c r="O56" s="206">
        <v>2.71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19.04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1.1200000000000001</v>
      </c>
      <c r="N57" s="206">
        <v>2.44</v>
      </c>
      <c r="O57" s="206">
        <v>2.71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19.57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1.1200000000000001</v>
      </c>
      <c r="N58" s="206">
        <v>2.44</v>
      </c>
      <c r="O58" s="206">
        <v>2.71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19.57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1.36</v>
      </c>
      <c r="M59" s="206">
        <v>1.1200000000000001</v>
      </c>
      <c r="N59" s="206">
        <v>2.44</v>
      </c>
      <c r="O59" s="206">
        <v>2.71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19.57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1.36</v>
      </c>
      <c r="M60" s="206">
        <v>1.1200000000000001</v>
      </c>
      <c r="N60" s="206">
        <v>2.44</v>
      </c>
      <c r="O60" s="206">
        <v>2.71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19.57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1.1200000000000001</v>
      </c>
      <c r="N61" s="206">
        <v>2.44</v>
      </c>
      <c r="O61" s="206">
        <v>2.71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19.57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1.1200000000000001</v>
      </c>
      <c r="N62" s="206">
        <v>2.44</v>
      </c>
      <c r="O62" s="206">
        <v>2.71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19.57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1.1200000000000001</v>
      </c>
      <c r="N63" s="206">
        <v>2.44</v>
      </c>
      <c r="O63" s="206">
        <v>2.71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19.57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1.1200000000000001</v>
      </c>
      <c r="N64" s="206">
        <v>2.44</v>
      </c>
      <c r="O64" s="206">
        <v>2.71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19.57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1.1200000000000001</v>
      </c>
      <c r="N65" s="206">
        <v>2.44</v>
      </c>
      <c r="O65" s="206">
        <v>2.71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19.57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1.1200000000000001</v>
      </c>
      <c r="N66" s="206">
        <v>2.44</v>
      </c>
      <c r="O66" s="206">
        <v>2.71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19.57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1.1200000000000001</v>
      </c>
      <c r="N67" s="206">
        <v>2.44</v>
      </c>
      <c r="O67" s="206">
        <v>2.71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19.57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1.1200000000000001</v>
      </c>
      <c r="N68" s="206">
        <v>2.44</v>
      </c>
      <c r="O68" s="206">
        <v>2.71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19.57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1.1200000000000001</v>
      </c>
      <c r="N69" s="206">
        <v>2.44</v>
      </c>
      <c r="O69" s="206">
        <v>2.71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1.1200000000000001</v>
      </c>
      <c r="N70" s="206">
        <v>2.44</v>
      </c>
      <c r="O70" s="206">
        <v>2.71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0.87</v>
      </c>
      <c r="N71" s="206">
        <v>2.44</v>
      </c>
      <c r="O71" s="206">
        <v>2.71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0.87</v>
      </c>
      <c r="N72" s="206">
        <v>2.44</v>
      </c>
      <c r="O72" s="206">
        <v>2.71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0.82</v>
      </c>
      <c r="N73" s="206">
        <v>2.44</v>
      </c>
      <c r="O73" s="206">
        <v>2.71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0.82</v>
      </c>
      <c r="N74" s="206">
        <v>2.44</v>
      </c>
      <c r="O74" s="206">
        <v>2.71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1.1599999999999999</v>
      </c>
      <c r="N75" s="206">
        <v>2.44</v>
      </c>
      <c r="O75" s="206">
        <v>2.71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1.1599999999999999</v>
      </c>
      <c r="N76" s="206">
        <v>2.44</v>
      </c>
      <c r="O76" s="206">
        <v>2.71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1.04</v>
      </c>
      <c r="N77" s="206">
        <v>2.44</v>
      </c>
      <c r="O77" s="206">
        <v>2.71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1.04</v>
      </c>
      <c r="N78" s="206">
        <v>2.44</v>
      </c>
      <c r="O78" s="206">
        <v>2.71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1.04</v>
      </c>
      <c r="N79" s="206">
        <v>2.44</v>
      </c>
      <c r="O79" s="206">
        <v>2.71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1.04</v>
      </c>
      <c r="N80" s="206">
        <v>2.44</v>
      </c>
      <c r="O80" s="206">
        <v>2.71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1.04</v>
      </c>
      <c r="N81" s="206">
        <v>2.44</v>
      </c>
      <c r="O81" s="206">
        <v>2.71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1.04</v>
      </c>
      <c r="N82" s="206">
        <v>2.44</v>
      </c>
      <c r="O82" s="206">
        <v>2.71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1.1599999999999999</v>
      </c>
      <c r="N83" s="206">
        <v>2.44</v>
      </c>
      <c r="O83" s="206">
        <v>2.71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17.96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1.1599999999999999</v>
      </c>
      <c r="N84" s="206">
        <v>2.44</v>
      </c>
      <c r="O84" s="206">
        <v>2.71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17.96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1.08</v>
      </c>
      <c r="N85" s="206">
        <v>2.44</v>
      </c>
      <c r="O85" s="206">
        <v>2.71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17.96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1.08</v>
      </c>
      <c r="N86" s="206">
        <v>2.44</v>
      </c>
      <c r="O86" s="206">
        <v>2.71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17.96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1.08</v>
      </c>
      <c r="N87" s="206">
        <v>2.44</v>
      </c>
      <c r="O87" s="206">
        <v>2.71</v>
      </c>
      <c r="P87" s="206">
        <v>0</v>
      </c>
      <c r="Q87" s="206">
        <v>0.08</v>
      </c>
      <c r="R87" s="206">
        <v>0.01</v>
      </c>
      <c r="S87" s="206">
        <v>0.04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17.96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1.08</v>
      </c>
      <c r="N88" s="206">
        <v>2.44</v>
      </c>
      <c r="O88" s="206">
        <v>2.71</v>
      </c>
      <c r="P88" s="206">
        <v>0</v>
      </c>
      <c r="Q88" s="206">
        <v>0</v>
      </c>
      <c r="R88" s="206">
        <v>0.01</v>
      </c>
      <c r="S88" s="206">
        <v>0.04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1.27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17.96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1.08</v>
      </c>
      <c r="N89" s="206">
        <v>2.44</v>
      </c>
      <c r="O89" s="206">
        <v>2.71</v>
      </c>
      <c r="P89" s="206">
        <v>0</v>
      </c>
      <c r="Q89" s="206">
        <v>0</v>
      </c>
      <c r="R89" s="206">
        <v>0.01</v>
      </c>
      <c r="S89" s="206">
        <v>0.04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17.96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1.08</v>
      </c>
      <c r="N90" s="206">
        <v>2.44</v>
      </c>
      <c r="O90" s="206">
        <v>2.71</v>
      </c>
      <c r="P90" s="206">
        <v>0</v>
      </c>
      <c r="Q90" s="206">
        <v>0</v>
      </c>
      <c r="R90" s="206">
        <v>0.01</v>
      </c>
      <c r="S90" s="206">
        <v>0.04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17.96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1.08</v>
      </c>
      <c r="N91" s="206">
        <v>2.44</v>
      </c>
      <c r="O91" s="206">
        <v>2.71</v>
      </c>
      <c r="P91" s="206">
        <v>0</v>
      </c>
      <c r="Q91" s="206">
        <v>0</v>
      </c>
      <c r="R91" s="206">
        <v>0.01</v>
      </c>
      <c r="S91" s="206">
        <v>0.04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19.57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1.08</v>
      </c>
      <c r="N92" s="206">
        <v>2.44</v>
      </c>
      <c r="O92" s="206">
        <v>2.71</v>
      </c>
      <c r="P92" s="206">
        <v>0</v>
      </c>
      <c r="Q92" s="206">
        <v>0</v>
      </c>
      <c r="R92" s="206">
        <v>0.01</v>
      </c>
      <c r="S92" s="206">
        <v>0.04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19.57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1.36</v>
      </c>
      <c r="M93" s="206">
        <v>1.08</v>
      </c>
      <c r="N93" s="206">
        <v>2.44</v>
      </c>
      <c r="O93" s="206">
        <v>2.71</v>
      </c>
      <c r="P93" s="206">
        <v>0</v>
      </c>
      <c r="Q93" s="206">
        <v>0</v>
      </c>
      <c r="R93" s="206">
        <v>0.01</v>
      </c>
      <c r="S93" s="206">
        <v>0.04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19.57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0.57999999999999996</v>
      </c>
      <c r="L94" s="206">
        <v>1.36</v>
      </c>
      <c r="M94" s="206">
        <v>1.08</v>
      </c>
      <c r="N94" s="206">
        <v>2.44</v>
      </c>
      <c r="O94" s="206">
        <v>2.71</v>
      </c>
      <c r="P94" s="206">
        <v>0</v>
      </c>
      <c r="Q94" s="206">
        <v>0</v>
      </c>
      <c r="R94" s="206">
        <v>0.28999999999999998</v>
      </c>
      <c r="S94" s="206">
        <v>0.3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19.57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0.56999999999999995</v>
      </c>
      <c r="L95" s="206">
        <v>1.36</v>
      </c>
      <c r="M95" s="206">
        <v>1.08</v>
      </c>
      <c r="N95" s="206">
        <v>2.44</v>
      </c>
      <c r="O95" s="206">
        <v>2.71</v>
      </c>
      <c r="P95" s="206">
        <v>0</v>
      </c>
      <c r="Q95" s="206">
        <v>0</v>
      </c>
      <c r="R95" s="206">
        <v>0.28999999999999998</v>
      </c>
      <c r="S95" s="206">
        <v>0.3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19.57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0.57999999999999996</v>
      </c>
      <c r="L96" s="206">
        <v>1.36</v>
      </c>
      <c r="M96" s="206">
        <v>1.08</v>
      </c>
      <c r="N96" s="206">
        <v>2.44</v>
      </c>
      <c r="O96" s="206">
        <v>2.71</v>
      </c>
      <c r="P96" s="206">
        <v>0</v>
      </c>
      <c r="Q96" s="206">
        <v>0</v>
      </c>
      <c r="R96" s="206">
        <v>0.28999999999999998</v>
      </c>
      <c r="S96" s="206">
        <v>0.3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19.57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0.56999999999999995</v>
      </c>
      <c r="L97" s="206">
        <v>1.36</v>
      </c>
      <c r="M97" s="206">
        <v>1.08</v>
      </c>
      <c r="N97" s="206">
        <v>2.44</v>
      </c>
      <c r="O97" s="206">
        <v>2.71</v>
      </c>
      <c r="P97" s="206">
        <v>0</v>
      </c>
      <c r="Q97" s="206">
        <v>0</v>
      </c>
      <c r="R97" s="206">
        <v>0.28999999999999998</v>
      </c>
      <c r="S97" s="206">
        <v>0.3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19.57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0.57999999999999996</v>
      </c>
      <c r="L98" s="206">
        <v>1.36</v>
      </c>
      <c r="M98" s="206">
        <v>1.08</v>
      </c>
      <c r="N98" s="206">
        <v>2.44</v>
      </c>
      <c r="O98" s="206">
        <v>2.71</v>
      </c>
      <c r="P98" s="206">
        <v>0</v>
      </c>
      <c r="Q98" s="206">
        <v>0</v>
      </c>
      <c r="R98" s="206">
        <v>0.28999999999999998</v>
      </c>
      <c r="S98" s="206">
        <v>0.3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19.57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4.2299999999999994E-3</v>
      </c>
      <c r="L99">
        <f t="shared" si="0"/>
        <v>3.2639999999999995E-2</v>
      </c>
      <c r="M99">
        <f t="shared" si="0"/>
        <v>2.6404999999999998E-2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2.0000000000000002E-5</v>
      </c>
      <c r="R99">
        <f t="shared" si="0"/>
        <v>1.9624999999999994E-3</v>
      </c>
      <c r="S99">
        <f t="shared" si="0"/>
        <v>2.1800000000000005E-3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4.85374999999999E-2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0.45362000000000002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36.07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36.07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36.07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38.31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36.07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216.37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36.07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216.37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0.89466500000000004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6.4531849999999995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2.31</v>
      </c>
      <c r="E3" s="206">
        <v>0</v>
      </c>
      <c r="F3" s="206">
        <v>0</v>
      </c>
      <c r="G3" s="206">
        <v>15.26</v>
      </c>
      <c r="H3" s="206">
        <v>0</v>
      </c>
      <c r="I3" s="206">
        <v>37.78</v>
      </c>
      <c r="J3" s="206">
        <v>0.72</v>
      </c>
      <c r="K3" s="206">
        <v>116.17</v>
      </c>
      <c r="L3" s="206">
        <v>3.39</v>
      </c>
      <c r="M3" s="206">
        <v>1.1100000000000001</v>
      </c>
      <c r="N3" s="206">
        <v>1.87</v>
      </c>
      <c r="O3" s="206">
        <v>2.66</v>
      </c>
      <c r="P3" s="206">
        <v>2.97</v>
      </c>
      <c r="Q3" s="206">
        <v>6.69</v>
      </c>
      <c r="R3" s="206">
        <v>5.05</v>
      </c>
      <c r="S3" s="206">
        <v>5.86</v>
      </c>
      <c r="T3" s="206">
        <v>1.41</v>
      </c>
      <c r="U3" s="206">
        <v>1.87</v>
      </c>
      <c r="V3" s="206">
        <v>7.97</v>
      </c>
      <c r="W3" s="206">
        <v>15.56</v>
      </c>
      <c r="X3" s="206">
        <v>1.56</v>
      </c>
      <c r="Y3" s="206">
        <v>0</v>
      </c>
      <c r="Z3" s="206">
        <v>69.22</v>
      </c>
      <c r="AA3" s="206">
        <v>20.34</v>
      </c>
      <c r="AB3" s="206">
        <v>0</v>
      </c>
      <c r="AC3" s="206">
        <v>20.89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18.440000000000001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2.31</v>
      </c>
      <c r="E4" s="206">
        <v>0</v>
      </c>
      <c r="F4" s="206">
        <v>0</v>
      </c>
      <c r="G4" s="206">
        <v>15.26</v>
      </c>
      <c r="H4" s="206">
        <v>0</v>
      </c>
      <c r="I4" s="206">
        <v>37.78</v>
      </c>
      <c r="J4" s="206">
        <v>0.72</v>
      </c>
      <c r="K4" s="206">
        <v>116.17</v>
      </c>
      <c r="L4" s="206">
        <v>3.39</v>
      </c>
      <c r="M4" s="206">
        <v>1.1100000000000001</v>
      </c>
      <c r="N4" s="206">
        <v>1.87</v>
      </c>
      <c r="O4" s="206">
        <v>2.66</v>
      </c>
      <c r="P4" s="206">
        <v>2.97</v>
      </c>
      <c r="Q4" s="206">
        <v>6.69</v>
      </c>
      <c r="R4" s="206">
        <v>5.05</v>
      </c>
      <c r="S4" s="206">
        <v>5.86</v>
      </c>
      <c r="T4" s="206">
        <v>1.41</v>
      </c>
      <c r="U4" s="206">
        <v>1.87</v>
      </c>
      <c r="V4" s="206">
        <v>7.97</v>
      </c>
      <c r="W4" s="206">
        <v>15.56</v>
      </c>
      <c r="X4" s="206">
        <v>1.56</v>
      </c>
      <c r="Y4" s="206">
        <v>0</v>
      </c>
      <c r="Z4" s="206">
        <v>69.22</v>
      </c>
      <c r="AA4" s="206">
        <v>20.34</v>
      </c>
      <c r="AB4" s="206">
        <v>0</v>
      </c>
      <c r="AC4" s="206">
        <v>20.89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18.440000000000001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2.31</v>
      </c>
      <c r="E5" s="206">
        <v>0</v>
      </c>
      <c r="F5" s="206">
        <v>0</v>
      </c>
      <c r="G5" s="206">
        <v>15.26</v>
      </c>
      <c r="H5" s="206">
        <v>0</v>
      </c>
      <c r="I5" s="206">
        <v>37.78</v>
      </c>
      <c r="J5" s="206">
        <v>0.72</v>
      </c>
      <c r="K5" s="206">
        <v>116.17</v>
      </c>
      <c r="L5" s="206">
        <v>3.39</v>
      </c>
      <c r="M5" s="206">
        <v>1.1100000000000001</v>
      </c>
      <c r="N5" s="206">
        <v>1.87</v>
      </c>
      <c r="O5" s="206">
        <v>2.66</v>
      </c>
      <c r="P5" s="206">
        <v>2.97</v>
      </c>
      <c r="Q5" s="206">
        <v>6.69</v>
      </c>
      <c r="R5" s="206">
        <v>5.05</v>
      </c>
      <c r="S5" s="206">
        <v>5.86</v>
      </c>
      <c r="T5" s="206">
        <v>1.41</v>
      </c>
      <c r="U5" s="206">
        <v>1.87</v>
      </c>
      <c r="V5" s="206">
        <v>7.97</v>
      </c>
      <c r="W5" s="206">
        <v>15.56</v>
      </c>
      <c r="X5" s="206">
        <v>17.45</v>
      </c>
      <c r="Y5" s="206">
        <v>0</v>
      </c>
      <c r="Z5" s="206">
        <v>69.22</v>
      </c>
      <c r="AA5" s="206">
        <v>20.34</v>
      </c>
      <c r="AB5" s="206">
        <v>0</v>
      </c>
      <c r="AC5" s="206">
        <v>20.89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18.440000000000001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2.31</v>
      </c>
      <c r="E6" s="206">
        <v>0</v>
      </c>
      <c r="F6" s="206">
        <v>0</v>
      </c>
      <c r="G6" s="206">
        <v>15.26</v>
      </c>
      <c r="H6" s="206">
        <v>0</v>
      </c>
      <c r="I6" s="206">
        <v>37.78</v>
      </c>
      <c r="J6" s="206">
        <v>0.72</v>
      </c>
      <c r="K6" s="206">
        <v>116.17</v>
      </c>
      <c r="L6" s="206">
        <v>3.39</v>
      </c>
      <c r="M6" s="206">
        <v>1.1100000000000001</v>
      </c>
      <c r="N6" s="206">
        <v>1.87</v>
      </c>
      <c r="O6" s="206">
        <v>2.66</v>
      </c>
      <c r="P6" s="206">
        <v>2.97</v>
      </c>
      <c r="Q6" s="206">
        <v>6.69</v>
      </c>
      <c r="R6" s="206">
        <v>5.05</v>
      </c>
      <c r="S6" s="206">
        <v>5.86</v>
      </c>
      <c r="T6" s="206">
        <v>1.41</v>
      </c>
      <c r="U6" s="206">
        <v>1.87</v>
      </c>
      <c r="V6" s="206">
        <v>7.97</v>
      </c>
      <c r="W6" s="206">
        <v>15.56</v>
      </c>
      <c r="X6" s="206">
        <v>24.79</v>
      </c>
      <c r="Y6" s="206">
        <v>0</v>
      </c>
      <c r="Z6" s="206">
        <v>69.22</v>
      </c>
      <c r="AA6" s="206">
        <v>20.34</v>
      </c>
      <c r="AB6" s="206">
        <v>0</v>
      </c>
      <c r="AC6" s="206">
        <v>20.89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18.440000000000001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2.31</v>
      </c>
      <c r="E7" s="206">
        <v>0</v>
      </c>
      <c r="F7" s="206">
        <v>0</v>
      </c>
      <c r="G7" s="206">
        <v>15.26</v>
      </c>
      <c r="H7" s="206">
        <v>0</v>
      </c>
      <c r="I7" s="206">
        <v>37.78</v>
      </c>
      <c r="J7" s="206">
        <v>0.72</v>
      </c>
      <c r="K7" s="206">
        <v>116.17</v>
      </c>
      <c r="L7" s="206">
        <v>3.39</v>
      </c>
      <c r="M7" s="206">
        <v>1.1100000000000001</v>
      </c>
      <c r="N7" s="206">
        <v>1.87</v>
      </c>
      <c r="O7" s="206">
        <v>2.66</v>
      </c>
      <c r="P7" s="206">
        <v>2.97</v>
      </c>
      <c r="Q7" s="206">
        <v>6.69</v>
      </c>
      <c r="R7" s="206">
        <v>5.05</v>
      </c>
      <c r="S7" s="206">
        <v>5.86</v>
      </c>
      <c r="T7" s="206">
        <v>1.41</v>
      </c>
      <c r="U7" s="206">
        <v>1.87</v>
      </c>
      <c r="V7" s="206">
        <v>7.97</v>
      </c>
      <c r="W7" s="206">
        <v>15.56</v>
      </c>
      <c r="X7" s="206">
        <v>28.73</v>
      </c>
      <c r="Y7" s="206">
        <v>0</v>
      </c>
      <c r="Z7" s="206">
        <v>69.22</v>
      </c>
      <c r="AA7" s="206">
        <v>20.34</v>
      </c>
      <c r="AB7" s="206">
        <v>0</v>
      </c>
      <c r="AC7" s="206">
        <v>26.53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16.14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2.31</v>
      </c>
      <c r="E8" s="206">
        <v>0</v>
      </c>
      <c r="F8" s="206">
        <v>0</v>
      </c>
      <c r="G8" s="206">
        <v>15.26</v>
      </c>
      <c r="H8" s="206">
        <v>0</v>
      </c>
      <c r="I8" s="206">
        <v>37.78</v>
      </c>
      <c r="J8" s="206">
        <v>0.72</v>
      </c>
      <c r="K8" s="206">
        <v>116.17</v>
      </c>
      <c r="L8" s="206">
        <v>3.39</v>
      </c>
      <c r="M8" s="206">
        <v>1.1100000000000001</v>
      </c>
      <c r="N8" s="206">
        <v>1.87</v>
      </c>
      <c r="O8" s="206">
        <v>2.66</v>
      </c>
      <c r="P8" s="206">
        <v>2.97</v>
      </c>
      <c r="Q8" s="206">
        <v>6.69</v>
      </c>
      <c r="R8" s="206">
        <v>5.05</v>
      </c>
      <c r="S8" s="206">
        <v>5.86</v>
      </c>
      <c r="T8" s="206">
        <v>1.41</v>
      </c>
      <c r="U8" s="206">
        <v>1.87</v>
      </c>
      <c r="V8" s="206">
        <v>7.97</v>
      </c>
      <c r="W8" s="206">
        <v>15.56</v>
      </c>
      <c r="X8" s="206">
        <v>28.73</v>
      </c>
      <c r="Y8" s="206">
        <v>0</v>
      </c>
      <c r="Z8" s="206">
        <v>69.22</v>
      </c>
      <c r="AA8" s="206">
        <v>20.34</v>
      </c>
      <c r="AB8" s="206">
        <v>0</v>
      </c>
      <c r="AC8" s="206">
        <v>26.53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16.14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2.31</v>
      </c>
      <c r="E9" s="206">
        <v>0</v>
      </c>
      <c r="F9" s="206">
        <v>0</v>
      </c>
      <c r="G9" s="206">
        <v>15.26</v>
      </c>
      <c r="H9" s="206">
        <v>0</v>
      </c>
      <c r="I9" s="206">
        <v>37.78</v>
      </c>
      <c r="J9" s="206">
        <v>0.72</v>
      </c>
      <c r="K9" s="206">
        <v>116.17</v>
      </c>
      <c r="L9" s="206">
        <v>3.39</v>
      </c>
      <c r="M9" s="206">
        <v>1.1100000000000001</v>
      </c>
      <c r="N9" s="206">
        <v>1.87</v>
      </c>
      <c r="O9" s="206">
        <v>2.66</v>
      </c>
      <c r="P9" s="206">
        <v>3.12</v>
      </c>
      <c r="Q9" s="206">
        <v>6.69</v>
      </c>
      <c r="R9" s="206">
        <v>5.05</v>
      </c>
      <c r="S9" s="206">
        <v>5.86</v>
      </c>
      <c r="T9" s="206">
        <v>1.41</v>
      </c>
      <c r="U9" s="206">
        <v>1.87</v>
      </c>
      <c r="V9" s="206">
        <v>7.97</v>
      </c>
      <c r="W9" s="206">
        <v>15.56</v>
      </c>
      <c r="X9" s="206">
        <v>28.73</v>
      </c>
      <c r="Y9" s="206">
        <v>0</v>
      </c>
      <c r="Z9" s="206">
        <v>69.22</v>
      </c>
      <c r="AA9" s="206">
        <v>20.34</v>
      </c>
      <c r="AB9" s="206">
        <v>0</v>
      </c>
      <c r="AC9" s="206">
        <v>20.89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16.14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2.31</v>
      </c>
      <c r="E10" s="206">
        <v>0</v>
      </c>
      <c r="F10" s="206">
        <v>0</v>
      </c>
      <c r="G10" s="206">
        <v>15.26</v>
      </c>
      <c r="H10" s="206">
        <v>0</v>
      </c>
      <c r="I10" s="206">
        <v>37.78</v>
      </c>
      <c r="J10" s="206">
        <v>0.72</v>
      </c>
      <c r="K10" s="206">
        <v>116.17</v>
      </c>
      <c r="L10" s="206">
        <v>3.39</v>
      </c>
      <c r="M10" s="206">
        <v>1.1100000000000001</v>
      </c>
      <c r="N10" s="206">
        <v>1.87</v>
      </c>
      <c r="O10" s="206">
        <v>2.66</v>
      </c>
      <c r="P10" s="206">
        <v>3.12</v>
      </c>
      <c r="Q10" s="206">
        <v>6.69</v>
      </c>
      <c r="R10" s="206">
        <v>5.05</v>
      </c>
      <c r="S10" s="206">
        <v>5.86</v>
      </c>
      <c r="T10" s="206">
        <v>1.41</v>
      </c>
      <c r="U10" s="206">
        <v>1.87</v>
      </c>
      <c r="V10" s="206">
        <v>7.97</v>
      </c>
      <c r="W10" s="206">
        <v>15.56</v>
      </c>
      <c r="X10" s="206">
        <v>1.56</v>
      </c>
      <c r="Y10" s="206">
        <v>0</v>
      </c>
      <c r="Z10" s="206">
        <v>69.22</v>
      </c>
      <c r="AA10" s="206">
        <v>20.34</v>
      </c>
      <c r="AB10" s="206">
        <v>0</v>
      </c>
      <c r="AC10" s="206">
        <v>20.89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16.14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2.31</v>
      </c>
      <c r="E11" s="206">
        <v>0</v>
      </c>
      <c r="F11" s="206">
        <v>0</v>
      </c>
      <c r="G11" s="206">
        <v>15.26</v>
      </c>
      <c r="H11" s="206">
        <v>0</v>
      </c>
      <c r="I11" s="206">
        <v>37.78</v>
      </c>
      <c r="J11" s="206">
        <v>0.72</v>
      </c>
      <c r="K11" s="206">
        <v>116.17</v>
      </c>
      <c r="L11" s="206">
        <v>3.39</v>
      </c>
      <c r="M11" s="206">
        <v>1.1100000000000001</v>
      </c>
      <c r="N11" s="206">
        <v>1.87</v>
      </c>
      <c r="O11" s="206">
        <v>2.66</v>
      </c>
      <c r="P11" s="206">
        <v>3.12</v>
      </c>
      <c r="Q11" s="206">
        <v>6.69</v>
      </c>
      <c r="R11" s="206">
        <v>4.83</v>
      </c>
      <c r="S11" s="206">
        <v>5.86</v>
      </c>
      <c r="T11" s="206">
        <v>1.41</v>
      </c>
      <c r="U11" s="206">
        <v>1.87</v>
      </c>
      <c r="V11" s="206">
        <v>7.97</v>
      </c>
      <c r="W11" s="206">
        <v>15.56</v>
      </c>
      <c r="X11" s="206">
        <v>1.56</v>
      </c>
      <c r="Y11" s="206">
        <v>0</v>
      </c>
      <c r="Z11" s="206">
        <v>69.22</v>
      </c>
      <c r="AA11" s="206">
        <v>20.34</v>
      </c>
      <c r="AB11" s="206">
        <v>0</v>
      </c>
      <c r="AC11" s="206">
        <v>20.89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16.14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2.31</v>
      </c>
      <c r="E12" s="206">
        <v>0</v>
      </c>
      <c r="F12" s="206">
        <v>0</v>
      </c>
      <c r="G12" s="206">
        <v>15.26</v>
      </c>
      <c r="H12" s="206">
        <v>0</v>
      </c>
      <c r="I12" s="206">
        <v>37.78</v>
      </c>
      <c r="J12" s="206">
        <v>0.72</v>
      </c>
      <c r="K12" s="206">
        <v>116.17</v>
      </c>
      <c r="L12" s="206">
        <v>3.39</v>
      </c>
      <c r="M12" s="206">
        <v>1.1100000000000001</v>
      </c>
      <c r="N12" s="206">
        <v>1.87</v>
      </c>
      <c r="O12" s="206">
        <v>2.66</v>
      </c>
      <c r="P12" s="206">
        <v>3.12</v>
      </c>
      <c r="Q12" s="206">
        <v>6.69</v>
      </c>
      <c r="R12" s="206">
        <v>4.83</v>
      </c>
      <c r="S12" s="206">
        <v>5.86</v>
      </c>
      <c r="T12" s="206">
        <v>1.41</v>
      </c>
      <c r="U12" s="206">
        <v>1.87</v>
      </c>
      <c r="V12" s="206">
        <v>7.97</v>
      </c>
      <c r="W12" s="206">
        <v>0.74</v>
      </c>
      <c r="X12" s="206">
        <v>1.56</v>
      </c>
      <c r="Y12" s="206">
        <v>0</v>
      </c>
      <c r="Z12" s="206">
        <v>69.22</v>
      </c>
      <c r="AA12" s="206">
        <v>20.34</v>
      </c>
      <c r="AB12" s="206">
        <v>0</v>
      </c>
      <c r="AC12" s="206">
        <v>20.89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16.14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2.31</v>
      </c>
      <c r="E13" s="206">
        <v>0</v>
      </c>
      <c r="F13" s="206">
        <v>0</v>
      </c>
      <c r="G13" s="206">
        <v>15.26</v>
      </c>
      <c r="H13" s="206">
        <v>0</v>
      </c>
      <c r="I13" s="206">
        <v>37.78</v>
      </c>
      <c r="J13" s="206">
        <v>0.72</v>
      </c>
      <c r="K13" s="206">
        <v>116.17</v>
      </c>
      <c r="L13" s="206">
        <v>3.39</v>
      </c>
      <c r="M13" s="206">
        <v>1.1100000000000001</v>
      </c>
      <c r="N13" s="206">
        <v>1.87</v>
      </c>
      <c r="O13" s="206">
        <v>2.66</v>
      </c>
      <c r="P13" s="206">
        <v>3.12</v>
      </c>
      <c r="Q13" s="206">
        <v>6.69</v>
      </c>
      <c r="R13" s="206">
        <v>4.83</v>
      </c>
      <c r="S13" s="206">
        <v>5.86</v>
      </c>
      <c r="T13" s="206">
        <v>1.41</v>
      </c>
      <c r="U13" s="206">
        <v>1.87</v>
      </c>
      <c r="V13" s="206">
        <v>7.97</v>
      </c>
      <c r="W13" s="206">
        <v>0.74</v>
      </c>
      <c r="X13" s="206">
        <v>1.56</v>
      </c>
      <c r="Y13" s="206">
        <v>0</v>
      </c>
      <c r="Z13" s="206">
        <v>69.22</v>
      </c>
      <c r="AA13" s="206">
        <v>20.34</v>
      </c>
      <c r="AB13" s="206">
        <v>0</v>
      </c>
      <c r="AC13" s="206">
        <v>20.89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16.14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2.31</v>
      </c>
      <c r="E14" s="206">
        <v>0</v>
      </c>
      <c r="F14" s="206">
        <v>0</v>
      </c>
      <c r="G14" s="206">
        <v>15.26</v>
      </c>
      <c r="H14" s="206">
        <v>0</v>
      </c>
      <c r="I14" s="206">
        <v>37.78</v>
      </c>
      <c r="J14" s="206">
        <v>0.72</v>
      </c>
      <c r="K14" s="206">
        <v>116.17</v>
      </c>
      <c r="L14" s="206">
        <v>3.39</v>
      </c>
      <c r="M14" s="206">
        <v>1.1100000000000001</v>
      </c>
      <c r="N14" s="206">
        <v>1.87</v>
      </c>
      <c r="O14" s="206">
        <v>2.66</v>
      </c>
      <c r="P14" s="206">
        <v>3.12</v>
      </c>
      <c r="Q14" s="206">
        <v>6.69</v>
      </c>
      <c r="R14" s="206">
        <v>4.83</v>
      </c>
      <c r="S14" s="206">
        <v>5.86</v>
      </c>
      <c r="T14" s="206">
        <v>1.41</v>
      </c>
      <c r="U14" s="206">
        <v>1.87</v>
      </c>
      <c r="V14" s="206">
        <v>7.97</v>
      </c>
      <c r="W14" s="206">
        <v>0.74</v>
      </c>
      <c r="X14" s="206">
        <v>1.56</v>
      </c>
      <c r="Y14" s="206">
        <v>0</v>
      </c>
      <c r="Z14" s="206">
        <v>69.22</v>
      </c>
      <c r="AA14" s="206">
        <v>20.34</v>
      </c>
      <c r="AB14" s="206">
        <v>0</v>
      </c>
      <c r="AC14" s="206">
        <v>20.89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16.14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2.31</v>
      </c>
      <c r="E15" s="206">
        <v>0</v>
      </c>
      <c r="F15" s="206">
        <v>0</v>
      </c>
      <c r="G15" s="206">
        <v>15.26</v>
      </c>
      <c r="H15" s="206">
        <v>0</v>
      </c>
      <c r="I15" s="206">
        <v>37.78</v>
      </c>
      <c r="J15" s="206">
        <v>0.72</v>
      </c>
      <c r="K15" s="206">
        <v>116.17</v>
      </c>
      <c r="L15" s="206">
        <v>3.39</v>
      </c>
      <c r="M15" s="206">
        <v>1.1100000000000001</v>
      </c>
      <c r="N15" s="206">
        <v>1.87</v>
      </c>
      <c r="O15" s="206">
        <v>2.66</v>
      </c>
      <c r="P15" s="206">
        <v>3.12</v>
      </c>
      <c r="Q15" s="206">
        <v>6.69</v>
      </c>
      <c r="R15" s="206">
        <v>4.83</v>
      </c>
      <c r="S15" s="206">
        <v>5.86</v>
      </c>
      <c r="T15" s="206">
        <v>1.41</v>
      </c>
      <c r="U15" s="206">
        <v>1.87</v>
      </c>
      <c r="V15" s="206">
        <v>7.97</v>
      </c>
      <c r="W15" s="206">
        <v>0.74</v>
      </c>
      <c r="X15" s="206">
        <v>1.56</v>
      </c>
      <c r="Y15" s="206">
        <v>0</v>
      </c>
      <c r="Z15" s="206">
        <v>69.22</v>
      </c>
      <c r="AA15" s="206">
        <v>20.34</v>
      </c>
      <c r="AB15" s="206">
        <v>0</v>
      </c>
      <c r="AC15" s="206">
        <v>20.89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16.14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2.31</v>
      </c>
      <c r="E16" s="206">
        <v>0</v>
      </c>
      <c r="F16" s="206">
        <v>0</v>
      </c>
      <c r="G16" s="206">
        <v>15.26</v>
      </c>
      <c r="H16" s="206">
        <v>0</v>
      </c>
      <c r="I16" s="206">
        <v>37.78</v>
      </c>
      <c r="J16" s="206">
        <v>0.72</v>
      </c>
      <c r="K16" s="206">
        <v>116.17</v>
      </c>
      <c r="L16" s="206">
        <v>3.39</v>
      </c>
      <c r="M16" s="206">
        <v>1.1100000000000001</v>
      </c>
      <c r="N16" s="206">
        <v>1.87</v>
      </c>
      <c r="O16" s="206">
        <v>2.66</v>
      </c>
      <c r="P16" s="206">
        <v>3.12</v>
      </c>
      <c r="Q16" s="206">
        <v>6.69</v>
      </c>
      <c r="R16" s="206">
        <v>4.83</v>
      </c>
      <c r="S16" s="206">
        <v>5.86</v>
      </c>
      <c r="T16" s="206">
        <v>1.41</v>
      </c>
      <c r="U16" s="206">
        <v>1.87</v>
      </c>
      <c r="V16" s="206">
        <v>7.97</v>
      </c>
      <c r="W16" s="206">
        <v>0.74</v>
      </c>
      <c r="X16" s="206">
        <v>1.56</v>
      </c>
      <c r="Y16" s="206">
        <v>0</v>
      </c>
      <c r="Z16" s="206">
        <v>69.22</v>
      </c>
      <c r="AA16" s="206">
        <v>20.34</v>
      </c>
      <c r="AB16" s="206">
        <v>0</v>
      </c>
      <c r="AC16" s="206">
        <v>20.89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16.14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2.31</v>
      </c>
      <c r="E17" s="206">
        <v>0</v>
      </c>
      <c r="F17" s="206">
        <v>0</v>
      </c>
      <c r="G17" s="206">
        <v>15.26</v>
      </c>
      <c r="H17" s="206">
        <v>0</v>
      </c>
      <c r="I17" s="206">
        <v>37.78</v>
      </c>
      <c r="J17" s="206">
        <v>0.72</v>
      </c>
      <c r="K17" s="206">
        <v>116.17</v>
      </c>
      <c r="L17" s="206">
        <v>3.39</v>
      </c>
      <c r="M17" s="206">
        <v>1.1100000000000001</v>
      </c>
      <c r="N17" s="206">
        <v>1.87</v>
      </c>
      <c r="O17" s="206">
        <v>2.66</v>
      </c>
      <c r="P17" s="206">
        <v>0.97</v>
      </c>
      <c r="Q17" s="206">
        <v>6.69</v>
      </c>
      <c r="R17" s="206">
        <v>4.83</v>
      </c>
      <c r="S17" s="206">
        <v>5.86</v>
      </c>
      <c r="T17" s="206">
        <v>1.41</v>
      </c>
      <c r="U17" s="206">
        <v>1.87</v>
      </c>
      <c r="V17" s="206">
        <v>7.97</v>
      </c>
      <c r="W17" s="206">
        <v>0.74</v>
      </c>
      <c r="X17" s="206">
        <v>1.56</v>
      </c>
      <c r="Y17" s="206">
        <v>0</v>
      </c>
      <c r="Z17" s="206">
        <v>69.22</v>
      </c>
      <c r="AA17" s="206">
        <v>20.34</v>
      </c>
      <c r="AB17" s="206">
        <v>0</v>
      </c>
      <c r="AC17" s="206">
        <v>20.89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16.14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2.31</v>
      </c>
      <c r="E18" s="206">
        <v>0</v>
      </c>
      <c r="F18" s="206">
        <v>0</v>
      </c>
      <c r="G18" s="206">
        <v>15.26</v>
      </c>
      <c r="H18" s="206">
        <v>0</v>
      </c>
      <c r="I18" s="206">
        <v>37.78</v>
      </c>
      <c r="J18" s="206">
        <v>0.72</v>
      </c>
      <c r="K18" s="206">
        <v>116.17</v>
      </c>
      <c r="L18" s="206">
        <v>3.39</v>
      </c>
      <c r="M18" s="206">
        <v>1.1100000000000001</v>
      </c>
      <c r="N18" s="206">
        <v>1.87</v>
      </c>
      <c r="O18" s="206">
        <v>2.66</v>
      </c>
      <c r="P18" s="206">
        <v>0.97</v>
      </c>
      <c r="Q18" s="206">
        <v>6.69</v>
      </c>
      <c r="R18" s="206">
        <v>4.83</v>
      </c>
      <c r="S18" s="206">
        <v>5.86</v>
      </c>
      <c r="T18" s="206">
        <v>1.41</v>
      </c>
      <c r="U18" s="206">
        <v>1.87</v>
      </c>
      <c r="V18" s="206">
        <v>7.97</v>
      </c>
      <c r="W18" s="206">
        <v>0.74</v>
      </c>
      <c r="X18" s="206">
        <v>1.56</v>
      </c>
      <c r="Y18" s="206">
        <v>0</v>
      </c>
      <c r="Z18" s="206">
        <v>69.22</v>
      </c>
      <c r="AA18" s="206">
        <v>20.34</v>
      </c>
      <c r="AB18" s="206">
        <v>0</v>
      </c>
      <c r="AC18" s="206">
        <v>20.89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16.14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2.31</v>
      </c>
      <c r="E19" s="206">
        <v>0</v>
      </c>
      <c r="F19" s="206">
        <v>0</v>
      </c>
      <c r="G19" s="206">
        <v>15.26</v>
      </c>
      <c r="H19" s="206">
        <v>0</v>
      </c>
      <c r="I19" s="206">
        <v>37.78</v>
      </c>
      <c r="J19" s="206">
        <v>0.72</v>
      </c>
      <c r="K19" s="206">
        <v>116.17</v>
      </c>
      <c r="L19" s="206">
        <v>3.39</v>
      </c>
      <c r="M19" s="206">
        <v>1.1100000000000001</v>
      </c>
      <c r="N19" s="206">
        <v>1.87</v>
      </c>
      <c r="O19" s="206">
        <v>2.66</v>
      </c>
      <c r="P19" s="206">
        <v>0.97</v>
      </c>
      <c r="Q19" s="206">
        <v>6.69</v>
      </c>
      <c r="R19" s="206">
        <v>4.83</v>
      </c>
      <c r="S19" s="206">
        <v>5.86</v>
      </c>
      <c r="T19" s="206">
        <v>1.41</v>
      </c>
      <c r="U19" s="206">
        <v>1.87</v>
      </c>
      <c r="V19" s="206">
        <v>7.97</v>
      </c>
      <c r="W19" s="206">
        <v>0.74</v>
      </c>
      <c r="X19" s="206">
        <v>1.56</v>
      </c>
      <c r="Y19" s="206">
        <v>0</v>
      </c>
      <c r="Z19" s="206">
        <v>69.22</v>
      </c>
      <c r="AA19" s="206">
        <v>20.34</v>
      </c>
      <c r="AB19" s="206">
        <v>0</v>
      </c>
      <c r="AC19" s="206">
        <v>20.89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16.14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2.31</v>
      </c>
      <c r="E20" s="206">
        <v>0</v>
      </c>
      <c r="F20" s="206">
        <v>0</v>
      </c>
      <c r="G20" s="206">
        <v>15.26</v>
      </c>
      <c r="H20" s="206">
        <v>0</v>
      </c>
      <c r="I20" s="206">
        <v>37.78</v>
      </c>
      <c r="J20" s="206">
        <v>0.72</v>
      </c>
      <c r="K20" s="206">
        <v>116.17</v>
      </c>
      <c r="L20" s="206">
        <v>3.39</v>
      </c>
      <c r="M20" s="206">
        <v>1.1100000000000001</v>
      </c>
      <c r="N20" s="206">
        <v>1.87</v>
      </c>
      <c r="O20" s="206">
        <v>2.66</v>
      </c>
      <c r="P20" s="206">
        <v>0.97</v>
      </c>
      <c r="Q20" s="206">
        <v>6.69</v>
      </c>
      <c r="R20" s="206">
        <v>5.05</v>
      </c>
      <c r="S20" s="206">
        <v>5.86</v>
      </c>
      <c r="T20" s="206">
        <v>1.41</v>
      </c>
      <c r="U20" s="206">
        <v>1.87</v>
      </c>
      <c r="V20" s="206">
        <v>7.97</v>
      </c>
      <c r="W20" s="206">
        <v>0.74</v>
      </c>
      <c r="X20" s="206">
        <v>1.56</v>
      </c>
      <c r="Y20" s="206">
        <v>0</v>
      </c>
      <c r="Z20" s="206">
        <v>69.22</v>
      </c>
      <c r="AA20" s="206">
        <v>20.34</v>
      </c>
      <c r="AB20" s="206">
        <v>0</v>
      </c>
      <c r="AC20" s="206">
        <v>20.89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16.14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2.31</v>
      </c>
      <c r="E21" s="206">
        <v>0</v>
      </c>
      <c r="F21" s="206">
        <v>0</v>
      </c>
      <c r="G21" s="206">
        <v>15.26</v>
      </c>
      <c r="H21" s="206">
        <v>0</v>
      </c>
      <c r="I21" s="206">
        <v>37.78</v>
      </c>
      <c r="J21" s="206">
        <v>0.72</v>
      </c>
      <c r="K21" s="206">
        <v>116.17</v>
      </c>
      <c r="L21" s="206">
        <v>3.39</v>
      </c>
      <c r="M21" s="206">
        <v>1.1100000000000001</v>
      </c>
      <c r="N21" s="206">
        <v>1.87</v>
      </c>
      <c r="O21" s="206">
        <v>2.66</v>
      </c>
      <c r="P21" s="206">
        <v>0.97</v>
      </c>
      <c r="Q21" s="206">
        <v>6.69</v>
      </c>
      <c r="R21" s="206">
        <v>5.05</v>
      </c>
      <c r="S21" s="206">
        <v>5.86</v>
      </c>
      <c r="T21" s="206">
        <v>1.41</v>
      </c>
      <c r="U21" s="206">
        <v>1.87</v>
      </c>
      <c r="V21" s="206">
        <v>7.97</v>
      </c>
      <c r="W21" s="206">
        <v>0.74</v>
      </c>
      <c r="X21" s="206">
        <v>1.56</v>
      </c>
      <c r="Y21" s="206">
        <v>0</v>
      </c>
      <c r="Z21" s="206">
        <v>69.22</v>
      </c>
      <c r="AA21" s="206">
        <v>20.34</v>
      </c>
      <c r="AB21" s="206">
        <v>0</v>
      </c>
      <c r="AC21" s="206">
        <v>20.89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16.14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2.31</v>
      </c>
      <c r="E22" s="206">
        <v>0</v>
      </c>
      <c r="F22" s="206">
        <v>0</v>
      </c>
      <c r="G22" s="206">
        <v>15.26</v>
      </c>
      <c r="H22" s="206">
        <v>0</v>
      </c>
      <c r="I22" s="206">
        <v>37.78</v>
      </c>
      <c r="J22" s="206">
        <v>0.72</v>
      </c>
      <c r="K22" s="206">
        <v>116.17</v>
      </c>
      <c r="L22" s="206">
        <v>3.39</v>
      </c>
      <c r="M22" s="206">
        <v>1.1100000000000001</v>
      </c>
      <c r="N22" s="206">
        <v>1.87</v>
      </c>
      <c r="O22" s="206">
        <v>2.66</v>
      </c>
      <c r="P22" s="206">
        <v>0.97</v>
      </c>
      <c r="Q22" s="206">
        <v>6.69</v>
      </c>
      <c r="R22" s="206">
        <v>5.05</v>
      </c>
      <c r="S22" s="206">
        <v>5.86</v>
      </c>
      <c r="T22" s="206">
        <v>1.41</v>
      </c>
      <c r="U22" s="206">
        <v>1.87</v>
      </c>
      <c r="V22" s="206">
        <v>7.97</v>
      </c>
      <c r="W22" s="206">
        <v>0.74</v>
      </c>
      <c r="X22" s="206">
        <v>1.56</v>
      </c>
      <c r="Y22" s="206">
        <v>0</v>
      </c>
      <c r="Z22" s="206">
        <v>69.22</v>
      </c>
      <c r="AA22" s="206">
        <v>20.34</v>
      </c>
      <c r="AB22" s="206">
        <v>0</v>
      </c>
      <c r="AC22" s="206">
        <v>20.89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16.14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2.31</v>
      </c>
      <c r="E23" s="206">
        <v>0</v>
      </c>
      <c r="F23" s="206">
        <v>0</v>
      </c>
      <c r="G23" s="206">
        <v>15.26</v>
      </c>
      <c r="H23" s="206">
        <v>0</v>
      </c>
      <c r="I23" s="206">
        <v>37.78</v>
      </c>
      <c r="J23" s="206">
        <v>0.72</v>
      </c>
      <c r="K23" s="206">
        <v>116.17</v>
      </c>
      <c r="L23" s="206">
        <v>3.39</v>
      </c>
      <c r="M23" s="206">
        <v>1.1100000000000001</v>
      </c>
      <c r="N23" s="206">
        <v>1.87</v>
      </c>
      <c r="O23" s="206">
        <v>2.66</v>
      </c>
      <c r="P23" s="206">
        <v>7.0000000000000007E-2</v>
      </c>
      <c r="Q23" s="206">
        <v>6.69</v>
      </c>
      <c r="R23" s="206">
        <v>5.05</v>
      </c>
      <c r="S23" s="206">
        <v>6.11</v>
      </c>
      <c r="T23" s="206">
        <v>1.41</v>
      </c>
      <c r="U23" s="206">
        <v>1.87</v>
      </c>
      <c r="V23" s="206">
        <v>7.97</v>
      </c>
      <c r="W23" s="206">
        <v>0.74</v>
      </c>
      <c r="X23" s="206">
        <v>1.56</v>
      </c>
      <c r="Y23" s="206">
        <v>0</v>
      </c>
      <c r="Z23" s="206">
        <v>69.22</v>
      </c>
      <c r="AA23" s="206">
        <v>20.34</v>
      </c>
      <c r="AB23" s="206">
        <v>0</v>
      </c>
      <c r="AC23" s="206">
        <v>20.89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16.14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2.31</v>
      </c>
      <c r="E24" s="206">
        <v>0</v>
      </c>
      <c r="F24" s="206">
        <v>0</v>
      </c>
      <c r="G24" s="206">
        <v>15.26</v>
      </c>
      <c r="H24" s="206">
        <v>0</v>
      </c>
      <c r="I24" s="206">
        <v>37.78</v>
      </c>
      <c r="J24" s="206">
        <v>0.72</v>
      </c>
      <c r="K24" s="206">
        <v>116.17</v>
      </c>
      <c r="L24" s="206">
        <v>3.39</v>
      </c>
      <c r="M24" s="206">
        <v>1.1100000000000001</v>
      </c>
      <c r="N24" s="206">
        <v>1.87</v>
      </c>
      <c r="O24" s="206">
        <v>-3.77</v>
      </c>
      <c r="P24" s="206">
        <v>7.0000000000000007E-2</v>
      </c>
      <c r="Q24" s="206">
        <v>6.69</v>
      </c>
      <c r="R24" s="206">
        <v>5.05</v>
      </c>
      <c r="S24" s="206">
        <v>6.11</v>
      </c>
      <c r="T24" s="206">
        <v>1.41</v>
      </c>
      <c r="U24" s="206">
        <v>1.87</v>
      </c>
      <c r="V24" s="206">
        <v>7.97</v>
      </c>
      <c r="W24" s="206">
        <v>0.74</v>
      </c>
      <c r="X24" s="206">
        <v>1.56</v>
      </c>
      <c r="Y24" s="206">
        <v>0</v>
      </c>
      <c r="Z24" s="206">
        <v>69.22</v>
      </c>
      <c r="AA24" s="206">
        <v>20.34</v>
      </c>
      <c r="AB24" s="206">
        <v>0</v>
      </c>
      <c r="AC24" s="206">
        <v>20.89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16.14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2.31</v>
      </c>
      <c r="E25" s="206">
        <v>0</v>
      </c>
      <c r="F25" s="206">
        <v>0</v>
      </c>
      <c r="G25" s="206">
        <v>15.26</v>
      </c>
      <c r="H25" s="206">
        <v>0</v>
      </c>
      <c r="I25" s="206">
        <v>37.78</v>
      </c>
      <c r="J25" s="206">
        <v>0.72</v>
      </c>
      <c r="K25" s="206">
        <v>116.17</v>
      </c>
      <c r="L25" s="206">
        <v>3.39</v>
      </c>
      <c r="M25" s="206">
        <v>1.1100000000000001</v>
      </c>
      <c r="N25" s="206">
        <v>1.87</v>
      </c>
      <c r="O25" s="206">
        <v>-3.77</v>
      </c>
      <c r="P25" s="206">
        <v>7.0000000000000007E-2</v>
      </c>
      <c r="Q25" s="206">
        <v>6.69</v>
      </c>
      <c r="R25" s="206">
        <v>5.05</v>
      </c>
      <c r="S25" s="206">
        <v>6.11</v>
      </c>
      <c r="T25" s="206">
        <v>1.41</v>
      </c>
      <c r="U25" s="206">
        <v>1.87</v>
      </c>
      <c r="V25" s="206">
        <v>7.97</v>
      </c>
      <c r="W25" s="206">
        <v>0.74</v>
      </c>
      <c r="X25" s="206">
        <v>1.56</v>
      </c>
      <c r="Y25" s="206">
        <v>0</v>
      </c>
      <c r="Z25" s="206">
        <v>69.22</v>
      </c>
      <c r="AA25" s="206">
        <v>20.34</v>
      </c>
      <c r="AB25" s="206">
        <v>0</v>
      </c>
      <c r="AC25" s="206">
        <v>20.89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16.14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2.31</v>
      </c>
      <c r="E26" s="206">
        <v>0</v>
      </c>
      <c r="F26" s="206">
        <v>0</v>
      </c>
      <c r="G26" s="206">
        <v>15.26</v>
      </c>
      <c r="H26" s="206">
        <v>0</v>
      </c>
      <c r="I26" s="206">
        <v>37.78</v>
      </c>
      <c r="J26" s="206">
        <v>0.72</v>
      </c>
      <c r="K26" s="206">
        <v>116.17</v>
      </c>
      <c r="L26" s="206">
        <v>3.39</v>
      </c>
      <c r="M26" s="206">
        <v>1.1100000000000001</v>
      </c>
      <c r="N26" s="206">
        <v>-18.13</v>
      </c>
      <c r="O26" s="206">
        <v>-3.77</v>
      </c>
      <c r="P26" s="206">
        <v>7.0000000000000007E-2</v>
      </c>
      <c r="Q26" s="206">
        <v>6.69</v>
      </c>
      <c r="R26" s="206">
        <v>5.05</v>
      </c>
      <c r="S26" s="206">
        <v>6.11</v>
      </c>
      <c r="T26" s="206">
        <v>1.41</v>
      </c>
      <c r="U26" s="206">
        <v>1.87</v>
      </c>
      <c r="V26" s="206">
        <v>7.97</v>
      </c>
      <c r="W26" s="206">
        <v>0.74</v>
      </c>
      <c r="X26" s="206">
        <v>1.56</v>
      </c>
      <c r="Y26" s="206">
        <v>0</v>
      </c>
      <c r="Z26" s="206">
        <v>69.22</v>
      </c>
      <c r="AA26" s="206">
        <v>20.34</v>
      </c>
      <c r="AB26" s="206">
        <v>0</v>
      </c>
      <c r="AC26" s="206">
        <v>20.89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16.14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2.31</v>
      </c>
      <c r="E27" s="206">
        <v>0</v>
      </c>
      <c r="F27" s="206">
        <v>0</v>
      </c>
      <c r="G27" s="206">
        <v>15.26</v>
      </c>
      <c r="H27" s="206">
        <v>0</v>
      </c>
      <c r="I27" s="206">
        <v>37.78</v>
      </c>
      <c r="J27" s="206">
        <v>0.72</v>
      </c>
      <c r="K27" s="206">
        <v>25.89</v>
      </c>
      <c r="L27" s="206">
        <v>0.5</v>
      </c>
      <c r="M27" s="206">
        <v>1.1100000000000001</v>
      </c>
      <c r="N27" s="206">
        <v>-6.85</v>
      </c>
      <c r="O27" s="206">
        <v>-3.77</v>
      </c>
      <c r="P27" s="206">
        <v>7.0000000000000007E-2</v>
      </c>
      <c r="Q27" s="206">
        <v>3.8</v>
      </c>
      <c r="R27" s="206">
        <v>0.34</v>
      </c>
      <c r="S27" s="206">
        <v>0</v>
      </c>
      <c r="T27" s="206">
        <v>1.41</v>
      </c>
      <c r="U27" s="206">
        <v>1.87</v>
      </c>
      <c r="V27" s="206">
        <v>1.1499999999999999</v>
      </c>
      <c r="W27" s="206">
        <v>0.73</v>
      </c>
      <c r="X27" s="206">
        <v>1.56</v>
      </c>
      <c r="Y27" s="206">
        <v>0</v>
      </c>
      <c r="Z27" s="206">
        <v>4.41</v>
      </c>
      <c r="AA27" s="206">
        <v>1.43</v>
      </c>
      <c r="AB27" s="206">
        <v>0</v>
      </c>
      <c r="AC27" s="206">
        <v>20.89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16.14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2.31</v>
      </c>
      <c r="E28" s="206">
        <v>0</v>
      </c>
      <c r="F28" s="206">
        <v>0</v>
      </c>
      <c r="G28" s="206">
        <v>15.26</v>
      </c>
      <c r="H28" s="206">
        <v>0</v>
      </c>
      <c r="I28" s="206">
        <v>37.78</v>
      </c>
      <c r="J28" s="206">
        <v>0.72</v>
      </c>
      <c r="K28" s="206">
        <v>9.24</v>
      </c>
      <c r="L28" s="206">
        <v>0.5</v>
      </c>
      <c r="M28" s="206">
        <v>1.1100000000000001</v>
      </c>
      <c r="N28" s="206">
        <v>1.87</v>
      </c>
      <c r="O28" s="206">
        <v>-3.77</v>
      </c>
      <c r="P28" s="206">
        <v>7.0000000000000007E-2</v>
      </c>
      <c r="Q28" s="206">
        <v>3.8</v>
      </c>
      <c r="R28" s="206">
        <v>0.33</v>
      </c>
      <c r="S28" s="206">
        <v>0.42</v>
      </c>
      <c r="T28" s="206">
        <v>1.41</v>
      </c>
      <c r="U28" s="206">
        <v>1.87</v>
      </c>
      <c r="V28" s="206">
        <v>1.49</v>
      </c>
      <c r="W28" s="206">
        <v>0.74</v>
      </c>
      <c r="X28" s="206">
        <v>9.4600000000000009</v>
      </c>
      <c r="Y28" s="206">
        <v>0</v>
      </c>
      <c r="Z28" s="206">
        <v>4.41</v>
      </c>
      <c r="AA28" s="206">
        <v>1.43</v>
      </c>
      <c r="AB28" s="206">
        <v>0</v>
      </c>
      <c r="AC28" s="206">
        <v>20.89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16.14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2.31</v>
      </c>
      <c r="E29" s="206">
        <v>0</v>
      </c>
      <c r="F29" s="206">
        <v>0</v>
      </c>
      <c r="G29" s="206">
        <v>15.26</v>
      </c>
      <c r="H29" s="206">
        <v>0</v>
      </c>
      <c r="I29" s="206">
        <v>37.78</v>
      </c>
      <c r="J29" s="206">
        <v>0.72</v>
      </c>
      <c r="K29" s="206">
        <v>9.24</v>
      </c>
      <c r="L29" s="206">
        <v>0.5</v>
      </c>
      <c r="M29" s="206">
        <v>1.1100000000000001</v>
      </c>
      <c r="N29" s="206">
        <v>1.87</v>
      </c>
      <c r="O29" s="206">
        <v>-3.77</v>
      </c>
      <c r="P29" s="206">
        <v>7.0000000000000007E-2</v>
      </c>
      <c r="Q29" s="206">
        <v>3.8</v>
      </c>
      <c r="R29" s="206">
        <v>0.33</v>
      </c>
      <c r="S29" s="206">
        <v>0.42</v>
      </c>
      <c r="T29" s="206">
        <v>1.41</v>
      </c>
      <c r="U29" s="206">
        <v>1.87</v>
      </c>
      <c r="V29" s="206">
        <v>3.52</v>
      </c>
      <c r="W29" s="206">
        <v>0.74</v>
      </c>
      <c r="X29" s="206">
        <v>3.58</v>
      </c>
      <c r="Y29" s="206">
        <v>0</v>
      </c>
      <c r="Z29" s="206">
        <v>4.41</v>
      </c>
      <c r="AA29" s="206">
        <v>1.43</v>
      </c>
      <c r="AB29" s="206">
        <v>0</v>
      </c>
      <c r="AC29" s="206">
        <v>20.89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16.14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2.31</v>
      </c>
      <c r="E30" s="206">
        <v>0</v>
      </c>
      <c r="F30" s="206">
        <v>0</v>
      </c>
      <c r="G30" s="206">
        <v>15.26</v>
      </c>
      <c r="H30" s="206">
        <v>0</v>
      </c>
      <c r="I30" s="206">
        <v>37.78</v>
      </c>
      <c r="J30" s="206">
        <v>0.72</v>
      </c>
      <c r="K30" s="206">
        <v>9.24</v>
      </c>
      <c r="L30" s="206">
        <v>0.5</v>
      </c>
      <c r="M30" s="206">
        <v>1.1100000000000001</v>
      </c>
      <c r="N30" s="206">
        <v>-6.85</v>
      </c>
      <c r="O30" s="206">
        <v>-3.77</v>
      </c>
      <c r="P30" s="206">
        <v>7.0000000000000007E-2</v>
      </c>
      <c r="Q30" s="206">
        <v>3.8</v>
      </c>
      <c r="R30" s="206">
        <v>0.33</v>
      </c>
      <c r="S30" s="206">
        <v>0.42</v>
      </c>
      <c r="T30" s="206">
        <v>1.41</v>
      </c>
      <c r="U30" s="206">
        <v>1.87</v>
      </c>
      <c r="V30" s="206">
        <v>3.83</v>
      </c>
      <c r="W30" s="206">
        <v>0.74</v>
      </c>
      <c r="X30" s="206">
        <v>1.56</v>
      </c>
      <c r="Y30" s="206">
        <v>0</v>
      </c>
      <c r="Z30" s="206">
        <v>4.41</v>
      </c>
      <c r="AA30" s="206">
        <v>1.43</v>
      </c>
      <c r="AB30" s="206">
        <v>0</v>
      </c>
      <c r="AC30" s="206">
        <v>20.89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16.14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2.31</v>
      </c>
      <c r="E31" s="206">
        <v>0</v>
      </c>
      <c r="F31" s="206">
        <v>0</v>
      </c>
      <c r="G31" s="206">
        <v>15.26</v>
      </c>
      <c r="H31" s="206">
        <v>0</v>
      </c>
      <c r="I31" s="206">
        <v>37.78</v>
      </c>
      <c r="J31" s="206">
        <v>0.72</v>
      </c>
      <c r="K31" s="206">
        <v>9.24</v>
      </c>
      <c r="L31" s="206">
        <v>0.5</v>
      </c>
      <c r="M31" s="206">
        <v>1.1100000000000001</v>
      </c>
      <c r="N31" s="206">
        <v>-6.85</v>
      </c>
      <c r="O31" s="206">
        <v>-3.77</v>
      </c>
      <c r="P31" s="206">
        <v>7.0000000000000007E-2</v>
      </c>
      <c r="Q31" s="206">
        <v>3.8</v>
      </c>
      <c r="R31" s="206">
        <v>0.33</v>
      </c>
      <c r="S31" s="206">
        <v>0.42</v>
      </c>
      <c r="T31" s="206">
        <v>1.41</v>
      </c>
      <c r="U31" s="206">
        <v>1.87</v>
      </c>
      <c r="V31" s="206">
        <v>1.58</v>
      </c>
      <c r="W31" s="206">
        <v>0.74</v>
      </c>
      <c r="X31" s="206">
        <v>1.56</v>
      </c>
      <c r="Y31" s="206">
        <v>0</v>
      </c>
      <c r="Z31" s="206">
        <v>4.41</v>
      </c>
      <c r="AA31" s="206">
        <v>1.43</v>
      </c>
      <c r="AB31" s="206">
        <v>0</v>
      </c>
      <c r="AC31" s="206">
        <v>20.89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16.14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2.31</v>
      </c>
      <c r="E32" s="206">
        <v>0</v>
      </c>
      <c r="F32" s="206">
        <v>0</v>
      </c>
      <c r="G32" s="206">
        <v>15.26</v>
      </c>
      <c r="H32" s="206">
        <v>0</v>
      </c>
      <c r="I32" s="206">
        <v>37.78</v>
      </c>
      <c r="J32" s="206">
        <v>0.72</v>
      </c>
      <c r="K32" s="206">
        <v>9.24</v>
      </c>
      <c r="L32" s="206">
        <v>0.5</v>
      </c>
      <c r="M32" s="206">
        <v>-21.18</v>
      </c>
      <c r="N32" s="206">
        <v>-6.85</v>
      </c>
      <c r="O32" s="206">
        <v>-3.77</v>
      </c>
      <c r="P32" s="206">
        <v>7.0000000000000007E-2</v>
      </c>
      <c r="Q32" s="206">
        <v>3.8</v>
      </c>
      <c r="R32" s="206">
        <v>0.33</v>
      </c>
      <c r="S32" s="206">
        <v>0.42</v>
      </c>
      <c r="T32" s="206">
        <v>1.41</v>
      </c>
      <c r="U32" s="206">
        <v>1.87</v>
      </c>
      <c r="V32" s="206">
        <v>1.58</v>
      </c>
      <c r="W32" s="206">
        <v>0.74</v>
      </c>
      <c r="X32" s="206">
        <v>1.56</v>
      </c>
      <c r="Y32" s="206">
        <v>0</v>
      </c>
      <c r="Z32" s="206">
        <v>4.41</v>
      </c>
      <c r="AA32" s="206">
        <v>1.43</v>
      </c>
      <c r="AB32" s="206">
        <v>0</v>
      </c>
      <c r="AC32" s="206">
        <v>20.89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16.14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2.31</v>
      </c>
      <c r="E33" s="206">
        <v>0</v>
      </c>
      <c r="F33" s="206">
        <v>0</v>
      </c>
      <c r="G33" s="206">
        <v>15.26</v>
      </c>
      <c r="H33" s="206">
        <v>0</v>
      </c>
      <c r="I33" s="206">
        <v>37.78</v>
      </c>
      <c r="J33" s="206">
        <v>0.72</v>
      </c>
      <c r="K33" s="206">
        <v>9.24</v>
      </c>
      <c r="L33" s="206">
        <v>0.5</v>
      </c>
      <c r="M33" s="206">
        <v>-21.36</v>
      </c>
      <c r="N33" s="206">
        <v>-38.72</v>
      </c>
      <c r="O33" s="206">
        <v>-3.77</v>
      </c>
      <c r="P33" s="206">
        <v>7.0000000000000007E-2</v>
      </c>
      <c r="Q33" s="206">
        <v>3.81</v>
      </c>
      <c r="R33" s="206">
        <v>0.33</v>
      </c>
      <c r="S33" s="206">
        <v>0.42</v>
      </c>
      <c r="T33" s="206">
        <v>1.41</v>
      </c>
      <c r="U33" s="206">
        <v>1.87</v>
      </c>
      <c r="V33" s="206">
        <v>0.28999999999999998</v>
      </c>
      <c r="W33" s="206">
        <v>0.74</v>
      </c>
      <c r="X33" s="206">
        <v>1.56</v>
      </c>
      <c r="Y33" s="206">
        <v>0</v>
      </c>
      <c r="Z33" s="206">
        <v>4.41</v>
      </c>
      <c r="AA33" s="206">
        <v>1.43</v>
      </c>
      <c r="AB33" s="206">
        <v>0</v>
      </c>
      <c r="AC33" s="206">
        <v>20.89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22.15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2.31</v>
      </c>
      <c r="E34" s="206">
        <v>0</v>
      </c>
      <c r="F34" s="206">
        <v>0</v>
      </c>
      <c r="G34" s="206">
        <v>15.26</v>
      </c>
      <c r="H34" s="206">
        <v>0</v>
      </c>
      <c r="I34" s="206">
        <v>37.78</v>
      </c>
      <c r="J34" s="206">
        <v>0.72</v>
      </c>
      <c r="K34" s="206">
        <v>9.24</v>
      </c>
      <c r="L34" s="206">
        <v>0.5</v>
      </c>
      <c r="M34" s="206">
        <v>-21.36</v>
      </c>
      <c r="N34" s="206">
        <v>-38.72</v>
      </c>
      <c r="O34" s="206">
        <v>-3.77</v>
      </c>
      <c r="P34" s="206">
        <v>7.0000000000000007E-2</v>
      </c>
      <c r="Q34" s="206">
        <v>3.81</v>
      </c>
      <c r="R34" s="206">
        <v>0.33</v>
      </c>
      <c r="S34" s="206">
        <v>0.42</v>
      </c>
      <c r="T34" s="206">
        <v>1.41</v>
      </c>
      <c r="U34" s="206">
        <v>1.87</v>
      </c>
      <c r="V34" s="206">
        <v>0.32</v>
      </c>
      <c r="W34" s="206">
        <v>0.74</v>
      </c>
      <c r="X34" s="206">
        <v>1.56</v>
      </c>
      <c r="Y34" s="206">
        <v>0</v>
      </c>
      <c r="Z34" s="206">
        <v>4.41</v>
      </c>
      <c r="AA34" s="206">
        <v>1.43</v>
      </c>
      <c r="AB34" s="206">
        <v>0</v>
      </c>
      <c r="AC34" s="206">
        <v>20.89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22.15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2.31</v>
      </c>
      <c r="E35" s="206">
        <v>0</v>
      </c>
      <c r="F35" s="206">
        <v>0</v>
      </c>
      <c r="G35" s="206">
        <v>15.26</v>
      </c>
      <c r="H35" s="206">
        <v>0</v>
      </c>
      <c r="I35" s="206">
        <v>37.299999999999997</v>
      </c>
      <c r="J35" s="206">
        <v>0.72</v>
      </c>
      <c r="K35" s="206">
        <v>9.24</v>
      </c>
      <c r="L35" s="206">
        <v>0.5</v>
      </c>
      <c r="M35" s="206">
        <v>-21.22</v>
      </c>
      <c r="N35" s="206">
        <v>-38.72</v>
      </c>
      <c r="O35" s="206">
        <v>-3.77</v>
      </c>
      <c r="P35" s="206">
        <v>7.0000000000000007E-2</v>
      </c>
      <c r="Q35" s="206">
        <v>3.81</v>
      </c>
      <c r="R35" s="206">
        <v>0.33</v>
      </c>
      <c r="S35" s="206">
        <v>0.42</v>
      </c>
      <c r="T35" s="206">
        <v>1.41</v>
      </c>
      <c r="U35" s="206">
        <v>1.87</v>
      </c>
      <c r="V35" s="206">
        <v>0.28999999999999998</v>
      </c>
      <c r="W35" s="206">
        <v>0.72</v>
      </c>
      <c r="X35" s="206">
        <v>1.56</v>
      </c>
      <c r="Y35" s="206">
        <v>0</v>
      </c>
      <c r="Z35" s="206">
        <v>4.41</v>
      </c>
      <c r="AA35" s="206">
        <v>1.43</v>
      </c>
      <c r="AB35" s="206">
        <v>0</v>
      </c>
      <c r="AC35" s="206">
        <v>20.89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16.14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2.31</v>
      </c>
      <c r="E36" s="206">
        <v>0</v>
      </c>
      <c r="F36" s="206">
        <v>0</v>
      </c>
      <c r="G36" s="206">
        <v>15.26</v>
      </c>
      <c r="H36" s="206">
        <v>0</v>
      </c>
      <c r="I36" s="206">
        <v>37.299999999999997</v>
      </c>
      <c r="J36" s="206">
        <v>0.72</v>
      </c>
      <c r="K36" s="206">
        <v>9.24</v>
      </c>
      <c r="L36" s="206">
        <v>0.5</v>
      </c>
      <c r="M36" s="206">
        <v>-21.31</v>
      </c>
      <c r="N36" s="206">
        <v>-38.72</v>
      </c>
      <c r="O36" s="206">
        <v>-3.77</v>
      </c>
      <c r="P36" s="206">
        <v>7.0000000000000007E-2</v>
      </c>
      <c r="Q36" s="206">
        <v>3.81</v>
      </c>
      <c r="R36" s="206">
        <v>0.33</v>
      </c>
      <c r="S36" s="206">
        <v>0.42</v>
      </c>
      <c r="T36" s="206">
        <v>1.41</v>
      </c>
      <c r="U36" s="206">
        <v>1.87</v>
      </c>
      <c r="V36" s="206">
        <v>0.28999999999999998</v>
      </c>
      <c r="W36" s="206">
        <v>0.72</v>
      </c>
      <c r="X36" s="206">
        <v>1.56</v>
      </c>
      <c r="Y36" s="206">
        <v>0</v>
      </c>
      <c r="Z36" s="206">
        <v>4.41</v>
      </c>
      <c r="AA36" s="206">
        <v>1.43</v>
      </c>
      <c r="AB36" s="206">
        <v>0</v>
      </c>
      <c r="AC36" s="206">
        <v>20.89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16.14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2.31</v>
      </c>
      <c r="E37" s="206">
        <v>0</v>
      </c>
      <c r="F37" s="206">
        <v>0</v>
      </c>
      <c r="G37" s="206">
        <v>15.26</v>
      </c>
      <c r="H37" s="206">
        <v>0</v>
      </c>
      <c r="I37" s="206">
        <v>37.299999999999997</v>
      </c>
      <c r="J37" s="206">
        <v>0.72</v>
      </c>
      <c r="K37" s="206">
        <v>9.24</v>
      </c>
      <c r="L37" s="206">
        <v>0.5</v>
      </c>
      <c r="M37" s="206">
        <v>-20.309999999999999</v>
      </c>
      <c r="N37" s="206">
        <v>-38.72</v>
      </c>
      <c r="O37" s="206">
        <v>-3.77</v>
      </c>
      <c r="P37" s="206">
        <v>7.0000000000000007E-2</v>
      </c>
      <c r="Q37" s="206">
        <v>3.81</v>
      </c>
      <c r="R37" s="206">
        <v>-28.11</v>
      </c>
      <c r="S37" s="206">
        <v>-30.65</v>
      </c>
      <c r="T37" s="206">
        <v>1.41</v>
      </c>
      <c r="U37" s="206">
        <v>1.87</v>
      </c>
      <c r="V37" s="206">
        <v>0.28999999999999998</v>
      </c>
      <c r="W37" s="206">
        <v>0.72</v>
      </c>
      <c r="X37" s="206">
        <v>1.56</v>
      </c>
      <c r="Y37" s="206">
        <v>0</v>
      </c>
      <c r="Z37" s="206">
        <v>4.41</v>
      </c>
      <c r="AA37" s="206">
        <v>1.43</v>
      </c>
      <c r="AB37" s="206">
        <v>0</v>
      </c>
      <c r="AC37" s="206">
        <v>20.89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16.14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2.31</v>
      </c>
      <c r="E38" s="206">
        <v>0</v>
      </c>
      <c r="F38" s="206">
        <v>0</v>
      </c>
      <c r="G38" s="206">
        <v>15.26</v>
      </c>
      <c r="H38" s="206">
        <v>0</v>
      </c>
      <c r="I38" s="206">
        <v>37.299999999999997</v>
      </c>
      <c r="J38" s="206">
        <v>0.72</v>
      </c>
      <c r="K38" s="206">
        <v>9.24</v>
      </c>
      <c r="L38" s="206">
        <v>0.5</v>
      </c>
      <c r="M38" s="206">
        <v>-20.309999999999999</v>
      </c>
      <c r="N38" s="206">
        <v>-38.72</v>
      </c>
      <c r="O38" s="206">
        <v>-3.77</v>
      </c>
      <c r="P38" s="206">
        <v>7.0000000000000007E-2</v>
      </c>
      <c r="Q38" s="206">
        <v>3.81</v>
      </c>
      <c r="R38" s="206">
        <v>-39.909999999999997</v>
      </c>
      <c r="S38" s="206">
        <v>-45.65</v>
      </c>
      <c r="T38" s="206">
        <v>1.41</v>
      </c>
      <c r="U38" s="206">
        <v>1.87</v>
      </c>
      <c r="V38" s="206">
        <v>0.28999999999999998</v>
      </c>
      <c r="W38" s="206">
        <v>0.72</v>
      </c>
      <c r="X38" s="206">
        <v>1.56</v>
      </c>
      <c r="Y38" s="206">
        <v>0</v>
      </c>
      <c r="Z38" s="206">
        <v>4.41</v>
      </c>
      <c r="AA38" s="206">
        <v>1.43</v>
      </c>
      <c r="AB38" s="206">
        <v>0</v>
      </c>
      <c r="AC38" s="206">
        <v>20.89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16.14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2.31</v>
      </c>
      <c r="E39" s="206">
        <v>0</v>
      </c>
      <c r="F39" s="206">
        <v>0</v>
      </c>
      <c r="G39" s="206">
        <v>15.26</v>
      </c>
      <c r="H39" s="206">
        <v>0</v>
      </c>
      <c r="I39" s="206">
        <v>37.299999999999997</v>
      </c>
      <c r="J39" s="206">
        <v>0.72</v>
      </c>
      <c r="K39" s="206">
        <v>9.24</v>
      </c>
      <c r="L39" s="206">
        <v>0.5</v>
      </c>
      <c r="M39" s="206">
        <v>0.62</v>
      </c>
      <c r="N39" s="206">
        <v>-6.85</v>
      </c>
      <c r="O39" s="206">
        <v>-3.77</v>
      </c>
      <c r="P39" s="206">
        <v>7.0000000000000007E-2</v>
      </c>
      <c r="Q39" s="206">
        <v>3.81</v>
      </c>
      <c r="R39" s="206">
        <v>-39.909999999999997</v>
      </c>
      <c r="S39" s="206">
        <v>-49.83</v>
      </c>
      <c r="T39" s="206">
        <v>1.41</v>
      </c>
      <c r="U39" s="206">
        <v>1.87</v>
      </c>
      <c r="V39" s="206">
        <v>0.28999999999999998</v>
      </c>
      <c r="W39" s="206">
        <v>0.74</v>
      </c>
      <c r="X39" s="206">
        <v>1.56</v>
      </c>
      <c r="Y39" s="206">
        <v>0</v>
      </c>
      <c r="Z39" s="206">
        <v>4.41</v>
      </c>
      <c r="AA39" s="206">
        <v>1.43</v>
      </c>
      <c r="AB39" s="206">
        <v>0</v>
      </c>
      <c r="AC39" s="206">
        <v>20.89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18.440000000000001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2.31</v>
      </c>
      <c r="E40" s="206">
        <v>0</v>
      </c>
      <c r="F40" s="206">
        <v>0</v>
      </c>
      <c r="G40" s="206">
        <v>15.26</v>
      </c>
      <c r="H40" s="206">
        <v>0</v>
      </c>
      <c r="I40" s="206">
        <v>37.299999999999997</v>
      </c>
      <c r="J40" s="206">
        <v>0.72</v>
      </c>
      <c r="K40" s="206">
        <v>9.24</v>
      </c>
      <c r="L40" s="206">
        <v>0.5</v>
      </c>
      <c r="M40" s="206">
        <v>0.62</v>
      </c>
      <c r="N40" s="206">
        <v>-6.85</v>
      </c>
      <c r="O40" s="206">
        <v>-3.77</v>
      </c>
      <c r="P40" s="206">
        <v>7.0000000000000007E-2</v>
      </c>
      <c r="Q40" s="206">
        <v>3.81</v>
      </c>
      <c r="R40" s="206">
        <v>-39.909999999999997</v>
      </c>
      <c r="S40" s="206">
        <v>-49.83</v>
      </c>
      <c r="T40" s="206">
        <v>1.41</v>
      </c>
      <c r="U40" s="206">
        <v>1.87</v>
      </c>
      <c r="V40" s="206">
        <v>0.28999999999999998</v>
      </c>
      <c r="W40" s="206">
        <v>0.74</v>
      </c>
      <c r="X40" s="206">
        <v>1.56</v>
      </c>
      <c r="Y40" s="206">
        <v>0</v>
      </c>
      <c r="Z40" s="206">
        <v>4.41</v>
      </c>
      <c r="AA40" s="206">
        <v>1.43</v>
      </c>
      <c r="AB40" s="206">
        <v>0</v>
      </c>
      <c r="AC40" s="206">
        <v>20.89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24.62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2.31</v>
      </c>
      <c r="E41" s="206">
        <v>0</v>
      </c>
      <c r="F41" s="206">
        <v>0</v>
      </c>
      <c r="G41" s="206">
        <v>15.26</v>
      </c>
      <c r="H41" s="206">
        <v>0</v>
      </c>
      <c r="I41" s="206">
        <v>37.299999999999997</v>
      </c>
      <c r="J41" s="206">
        <v>0.72</v>
      </c>
      <c r="K41" s="206">
        <v>9.24</v>
      </c>
      <c r="L41" s="206">
        <v>0.5</v>
      </c>
      <c r="M41" s="206">
        <v>0.62</v>
      </c>
      <c r="N41" s="206">
        <v>-6.85</v>
      </c>
      <c r="O41" s="206">
        <v>-3.77</v>
      </c>
      <c r="P41" s="206">
        <v>7.0000000000000007E-2</v>
      </c>
      <c r="Q41" s="206">
        <v>3.81</v>
      </c>
      <c r="R41" s="206">
        <v>-39.909999999999997</v>
      </c>
      <c r="S41" s="206">
        <v>-49.83</v>
      </c>
      <c r="T41" s="206">
        <v>1.41</v>
      </c>
      <c r="U41" s="206">
        <v>1.87</v>
      </c>
      <c r="V41" s="206">
        <v>3.63</v>
      </c>
      <c r="W41" s="206">
        <v>0.74</v>
      </c>
      <c r="X41" s="206">
        <v>1.56</v>
      </c>
      <c r="Y41" s="206">
        <v>0</v>
      </c>
      <c r="Z41" s="206">
        <v>4.41</v>
      </c>
      <c r="AA41" s="206">
        <v>1.43</v>
      </c>
      <c r="AB41" s="206">
        <v>0</v>
      </c>
      <c r="AC41" s="206">
        <v>20.89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24.62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2.31</v>
      </c>
      <c r="E42" s="206">
        <v>0</v>
      </c>
      <c r="F42" s="206">
        <v>0</v>
      </c>
      <c r="G42" s="206">
        <v>15.26</v>
      </c>
      <c r="H42" s="206">
        <v>0</v>
      </c>
      <c r="I42" s="206">
        <v>37.299999999999997</v>
      </c>
      <c r="J42" s="206">
        <v>0.72</v>
      </c>
      <c r="K42" s="206">
        <v>9.24</v>
      </c>
      <c r="L42" s="206">
        <v>0.5</v>
      </c>
      <c r="M42" s="206">
        <v>0.62</v>
      </c>
      <c r="N42" s="206">
        <v>1.87</v>
      </c>
      <c r="O42" s="206">
        <v>-3.77</v>
      </c>
      <c r="P42" s="206">
        <v>7.0000000000000007E-2</v>
      </c>
      <c r="Q42" s="206">
        <v>3.81</v>
      </c>
      <c r="R42" s="206">
        <v>-39.909999999999997</v>
      </c>
      <c r="S42" s="206">
        <v>-49.83</v>
      </c>
      <c r="T42" s="206">
        <v>1.41</v>
      </c>
      <c r="U42" s="206">
        <v>1.87</v>
      </c>
      <c r="V42" s="206">
        <v>3.63</v>
      </c>
      <c r="W42" s="206">
        <v>0.74</v>
      </c>
      <c r="X42" s="206">
        <v>1.56</v>
      </c>
      <c r="Y42" s="206">
        <v>0</v>
      </c>
      <c r="Z42" s="206">
        <v>4.41</v>
      </c>
      <c r="AA42" s="206">
        <v>1.43</v>
      </c>
      <c r="AB42" s="206">
        <v>0</v>
      </c>
      <c r="AC42" s="206">
        <v>25.8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24.62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2.31</v>
      </c>
      <c r="E43" s="206">
        <v>0</v>
      </c>
      <c r="F43" s="206">
        <v>0</v>
      </c>
      <c r="G43" s="206">
        <v>15.26</v>
      </c>
      <c r="H43" s="206">
        <v>0</v>
      </c>
      <c r="I43" s="206">
        <v>37.299999999999997</v>
      </c>
      <c r="J43" s="206">
        <v>0.72</v>
      </c>
      <c r="K43" s="206">
        <v>9.24</v>
      </c>
      <c r="L43" s="206">
        <v>0.5</v>
      </c>
      <c r="M43" s="206">
        <v>0.62</v>
      </c>
      <c r="N43" s="206">
        <v>1.87</v>
      </c>
      <c r="O43" s="206">
        <v>2.66</v>
      </c>
      <c r="P43" s="206">
        <v>7.0000000000000007E-2</v>
      </c>
      <c r="Q43" s="206">
        <v>3.81</v>
      </c>
      <c r="R43" s="206">
        <v>0.33</v>
      </c>
      <c r="S43" s="206">
        <v>-49.83</v>
      </c>
      <c r="T43" s="206">
        <v>1.41</v>
      </c>
      <c r="U43" s="206">
        <v>1.87</v>
      </c>
      <c r="V43" s="206">
        <v>3.63</v>
      </c>
      <c r="W43" s="206">
        <v>0.74</v>
      </c>
      <c r="X43" s="206">
        <v>1.56</v>
      </c>
      <c r="Y43" s="206">
        <v>0</v>
      </c>
      <c r="Z43" s="206">
        <v>4.41</v>
      </c>
      <c r="AA43" s="206">
        <v>1.43</v>
      </c>
      <c r="AB43" s="206">
        <v>0</v>
      </c>
      <c r="AC43" s="206">
        <v>20.89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24.62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2.31</v>
      </c>
      <c r="E44" s="206">
        <v>0</v>
      </c>
      <c r="F44" s="206">
        <v>0</v>
      </c>
      <c r="G44" s="206">
        <v>15.26</v>
      </c>
      <c r="H44" s="206">
        <v>0</v>
      </c>
      <c r="I44" s="206">
        <v>37.299999999999997</v>
      </c>
      <c r="J44" s="206">
        <v>0.72</v>
      </c>
      <c r="K44" s="206">
        <v>9.24</v>
      </c>
      <c r="L44" s="206">
        <v>0.5</v>
      </c>
      <c r="M44" s="206">
        <v>0.62</v>
      </c>
      <c r="N44" s="206">
        <v>1.87</v>
      </c>
      <c r="O44" s="206">
        <v>2.66</v>
      </c>
      <c r="P44" s="206">
        <v>7.0000000000000007E-2</v>
      </c>
      <c r="Q44" s="206">
        <v>3.81</v>
      </c>
      <c r="R44" s="206">
        <v>0.33</v>
      </c>
      <c r="S44" s="206">
        <v>-49.83</v>
      </c>
      <c r="T44" s="206">
        <v>1.41</v>
      </c>
      <c r="U44" s="206">
        <v>1.87</v>
      </c>
      <c r="V44" s="206">
        <v>3.63</v>
      </c>
      <c r="W44" s="206">
        <v>0.74</v>
      </c>
      <c r="X44" s="206">
        <v>1.56</v>
      </c>
      <c r="Y44" s="206">
        <v>0</v>
      </c>
      <c r="Z44" s="206">
        <v>4.41</v>
      </c>
      <c r="AA44" s="206">
        <v>1.43</v>
      </c>
      <c r="AB44" s="206">
        <v>0</v>
      </c>
      <c r="AC44" s="206">
        <v>20.89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24.62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2.31</v>
      </c>
      <c r="E45" s="206">
        <v>0</v>
      </c>
      <c r="F45" s="206">
        <v>0</v>
      </c>
      <c r="G45" s="206">
        <v>15.26</v>
      </c>
      <c r="H45" s="206">
        <v>0</v>
      </c>
      <c r="I45" s="206">
        <v>37.299999999999997</v>
      </c>
      <c r="J45" s="206">
        <v>0.72</v>
      </c>
      <c r="K45" s="206">
        <v>9.24</v>
      </c>
      <c r="L45" s="206">
        <v>0.5</v>
      </c>
      <c r="M45" s="206">
        <v>0.62</v>
      </c>
      <c r="N45" s="206">
        <v>1.87</v>
      </c>
      <c r="O45" s="206">
        <v>2.66</v>
      </c>
      <c r="P45" s="206">
        <v>7.0000000000000007E-2</v>
      </c>
      <c r="Q45" s="206">
        <v>3.81</v>
      </c>
      <c r="R45" s="206">
        <v>0.33</v>
      </c>
      <c r="S45" s="206">
        <v>-49.83</v>
      </c>
      <c r="T45" s="206">
        <v>1.41</v>
      </c>
      <c r="U45" s="206">
        <v>1.87</v>
      </c>
      <c r="V45" s="206">
        <v>3.63</v>
      </c>
      <c r="W45" s="206">
        <v>0.74</v>
      </c>
      <c r="X45" s="206">
        <v>1.56</v>
      </c>
      <c r="Y45" s="206">
        <v>0</v>
      </c>
      <c r="Z45" s="206">
        <v>4.41</v>
      </c>
      <c r="AA45" s="206">
        <v>1.43</v>
      </c>
      <c r="AB45" s="206">
        <v>0</v>
      </c>
      <c r="AC45" s="206">
        <v>20.89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2.31</v>
      </c>
      <c r="E46" s="206">
        <v>0</v>
      </c>
      <c r="F46" s="206">
        <v>0</v>
      </c>
      <c r="G46" s="206">
        <v>15.26</v>
      </c>
      <c r="H46" s="206">
        <v>0</v>
      </c>
      <c r="I46" s="206">
        <v>37.299999999999997</v>
      </c>
      <c r="J46" s="206">
        <v>0.72</v>
      </c>
      <c r="K46" s="206">
        <v>9.24</v>
      </c>
      <c r="L46" s="206">
        <v>0.5</v>
      </c>
      <c r="M46" s="206">
        <v>0.62</v>
      </c>
      <c r="N46" s="206">
        <v>1.87</v>
      </c>
      <c r="O46" s="206">
        <v>2.66</v>
      </c>
      <c r="P46" s="206">
        <v>7.0000000000000007E-2</v>
      </c>
      <c r="Q46" s="206">
        <v>3.81</v>
      </c>
      <c r="R46" s="206">
        <v>0.33</v>
      </c>
      <c r="S46" s="206">
        <v>-49.83</v>
      </c>
      <c r="T46" s="206">
        <v>1.41</v>
      </c>
      <c r="U46" s="206">
        <v>1.87</v>
      </c>
      <c r="V46" s="206">
        <v>3.63</v>
      </c>
      <c r="W46" s="206">
        <v>0.74</v>
      </c>
      <c r="X46" s="206">
        <v>1.56</v>
      </c>
      <c r="Y46" s="206">
        <v>0</v>
      </c>
      <c r="Z46" s="206">
        <v>4.41</v>
      </c>
      <c r="AA46" s="206">
        <v>1.43</v>
      </c>
      <c r="AB46" s="206">
        <v>0</v>
      </c>
      <c r="AC46" s="206">
        <v>20.89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2.31</v>
      </c>
      <c r="E47" s="206">
        <v>0</v>
      </c>
      <c r="F47" s="206">
        <v>0</v>
      </c>
      <c r="G47" s="206">
        <v>15.26</v>
      </c>
      <c r="H47" s="206">
        <v>0</v>
      </c>
      <c r="I47" s="206">
        <v>37.299999999999997</v>
      </c>
      <c r="J47" s="206">
        <v>0.72</v>
      </c>
      <c r="K47" s="206">
        <v>9.24</v>
      </c>
      <c r="L47" s="206">
        <v>0.5</v>
      </c>
      <c r="M47" s="206">
        <v>1.1100000000000001</v>
      </c>
      <c r="N47" s="206">
        <v>1.87</v>
      </c>
      <c r="O47" s="206">
        <v>2.66</v>
      </c>
      <c r="P47" s="206">
        <v>7.0000000000000007E-2</v>
      </c>
      <c r="Q47" s="206">
        <v>3.81</v>
      </c>
      <c r="R47" s="206">
        <v>0.33</v>
      </c>
      <c r="S47" s="206">
        <v>-49.83</v>
      </c>
      <c r="T47" s="206">
        <v>1.41</v>
      </c>
      <c r="U47" s="206">
        <v>1.87</v>
      </c>
      <c r="V47" s="206">
        <v>3.63</v>
      </c>
      <c r="W47" s="206">
        <v>0.74</v>
      </c>
      <c r="X47" s="206">
        <v>1.56</v>
      </c>
      <c r="Y47" s="206">
        <v>0</v>
      </c>
      <c r="Z47" s="206">
        <v>4.41</v>
      </c>
      <c r="AA47" s="206">
        <v>1.43</v>
      </c>
      <c r="AB47" s="206">
        <v>0</v>
      </c>
      <c r="AC47" s="206">
        <v>20.89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17.62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2.31</v>
      </c>
      <c r="E48" s="206">
        <v>0</v>
      </c>
      <c r="F48" s="206">
        <v>0</v>
      </c>
      <c r="G48" s="206">
        <v>15.26</v>
      </c>
      <c r="H48" s="206">
        <v>0</v>
      </c>
      <c r="I48" s="206">
        <v>37.299999999999997</v>
      </c>
      <c r="J48" s="206">
        <v>0.72</v>
      </c>
      <c r="K48" s="206">
        <v>9.24</v>
      </c>
      <c r="L48" s="206">
        <v>0.5</v>
      </c>
      <c r="M48" s="206">
        <v>1.1100000000000001</v>
      </c>
      <c r="N48" s="206">
        <v>1.87</v>
      </c>
      <c r="O48" s="206">
        <v>2.66</v>
      </c>
      <c r="P48" s="206">
        <v>7.0000000000000007E-2</v>
      </c>
      <c r="Q48" s="206">
        <v>3.81</v>
      </c>
      <c r="R48" s="206">
        <v>0.33</v>
      </c>
      <c r="S48" s="206">
        <v>-49.83</v>
      </c>
      <c r="T48" s="206">
        <v>1.41</v>
      </c>
      <c r="U48" s="206">
        <v>1.87</v>
      </c>
      <c r="V48" s="206">
        <v>3.63</v>
      </c>
      <c r="W48" s="206">
        <v>0.74</v>
      </c>
      <c r="X48" s="206">
        <v>1.56</v>
      </c>
      <c r="Y48" s="206">
        <v>0</v>
      </c>
      <c r="Z48" s="206">
        <v>4.41</v>
      </c>
      <c r="AA48" s="206">
        <v>1.43</v>
      </c>
      <c r="AB48" s="206">
        <v>0</v>
      </c>
      <c r="AC48" s="206">
        <v>20.89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17.62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2.31</v>
      </c>
      <c r="E49" s="206">
        <v>0</v>
      </c>
      <c r="F49" s="206">
        <v>0</v>
      </c>
      <c r="G49" s="206">
        <v>15.26</v>
      </c>
      <c r="H49" s="206">
        <v>0</v>
      </c>
      <c r="I49" s="206">
        <v>37.299999999999997</v>
      </c>
      <c r="J49" s="206">
        <v>0.72</v>
      </c>
      <c r="K49" s="206">
        <v>9.24</v>
      </c>
      <c r="L49" s="206">
        <v>0.5</v>
      </c>
      <c r="M49" s="206">
        <v>1.1100000000000001</v>
      </c>
      <c r="N49" s="206">
        <v>1.87</v>
      </c>
      <c r="O49" s="206">
        <v>2.66</v>
      </c>
      <c r="P49" s="206">
        <v>0.08</v>
      </c>
      <c r="Q49" s="206">
        <v>3.81</v>
      </c>
      <c r="R49" s="206">
        <v>0.33</v>
      </c>
      <c r="S49" s="206">
        <v>-49.83</v>
      </c>
      <c r="T49" s="206">
        <v>1.41</v>
      </c>
      <c r="U49" s="206">
        <v>1.87</v>
      </c>
      <c r="V49" s="206">
        <v>1.6</v>
      </c>
      <c r="W49" s="206">
        <v>0.74</v>
      </c>
      <c r="X49" s="206">
        <v>1.56</v>
      </c>
      <c r="Y49" s="206">
        <v>0</v>
      </c>
      <c r="Z49" s="206">
        <v>4.41</v>
      </c>
      <c r="AA49" s="206">
        <v>1.43</v>
      </c>
      <c r="AB49" s="206">
        <v>0</v>
      </c>
      <c r="AC49" s="206">
        <v>20.89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2.31</v>
      </c>
      <c r="E50" s="206">
        <v>0</v>
      </c>
      <c r="F50" s="206">
        <v>0</v>
      </c>
      <c r="G50" s="206">
        <v>15.26</v>
      </c>
      <c r="H50" s="206">
        <v>0</v>
      </c>
      <c r="I50" s="206">
        <v>37.299999999999997</v>
      </c>
      <c r="J50" s="206">
        <v>0.72</v>
      </c>
      <c r="K50" s="206">
        <v>9.24</v>
      </c>
      <c r="L50" s="206">
        <v>0.5</v>
      </c>
      <c r="M50" s="206">
        <v>1.1100000000000001</v>
      </c>
      <c r="N50" s="206">
        <v>1.87</v>
      </c>
      <c r="O50" s="206">
        <v>2.66</v>
      </c>
      <c r="P50" s="206">
        <v>7.0000000000000007E-2</v>
      </c>
      <c r="Q50" s="206">
        <v>3.81</v>
      </c>
      <c r="R50" s="206">
        <v>0.33</v>
      </c>
      <c r="S50" s="206">
        <v>-49.83</v>
      </c>
      <c r="T50" s="206">
        <v>1.41</v>
      </c>
      <c r="U50" s="206">
        <v>1.87</v>
      </c>
      <c r="V50" s="206">
        <v>1.6</v>
      </c>
      <c r="W50" s="206">
        <v>0.74</v>
      </c>
      <c r="X50" s="206">
        <v>1.56</v>
      </c>
      <c r="Y50" s="206">
        <v>0</v>
      </c>
      <c r="Z50" s="206">
        <v>4.41</v>
      </c>
      <c r="AA50" s="206">
        <v>1.43</v>
      </c>
      <c r="AB50" s="206">
        <v>0</v>
      </c>
      <c r="AC50" s="206">
        <v>20.89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2.31</v>
      </c>
      <c r="E51" s="206">
        <v>0</v>
      </c>
      <c r="F51" s="206">
        <v>0</v>
      </c>
      <c r="G51" s="206">
        <v>15.26</v>
      </c>
      <c r="H51" s="206">
        <v>0</v>
      </c>
      <c r="I51" s="206">
        <v>37.299999999999997</v>
      </c>
      <c r="J51" s="206">
        <v>0.72</v>
      </c>
      <c r="K51" s="206">
        <v>9.24</v>
      </c>
      <c r="L51" s="206">
        <v>0.5</v>
      </c>
      <c r="M51" s="206">
        <v>1.1100000000000001</v>
      </c>
      <c r="N51" s="206">
        <v>1.87</v>
      </c>
      <c r="O51" s="206">
        <v>2.66</v>
      </c>
      <c r="P51" s="206">
        <v>7.0000000000000007E-2</v>
      </c>
      <c r="Q51" s="206">
        <v>3.81</v>
      </c>
      <c r="R51" s="206">
        <v>0.33</v>
      </c>
      <c r="S51" s="206">
        <v>0.42</v>
      </c>
      <c r="T51" s="206">
        <v>1.41</v>
      </c>
      <c r="U51" s="206">
        <v>1.87</v>
      </c>
      <c r="V51" s="206">
        <v>0.28999999999999998</v>
      </c>
      <c r="W51" s="206">
        <v>0.74</v>
      </c>
      <c r="X51" s="206">
        <v>1.56</v>
      </c>
      <c r="Y51" s="206">
        <v>0</v>
      </c>
      <c r="Z51" s="206">
        <v>4.41</v>
      </c>
      <c r="AA51" s="206">
        <v>1.43</v>
      </c>
      <c r="AB51" s="206">
        <v>0</v>
      </c>
      <c r="AC51" s="206">
        <v>25.56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2.31</v>
      </c>
      <c r="E52" s="206">
        <v>0</v>
      </c>
      <c r="F52" s="206">
        <v>0</v>
      </c>
      <c r="G52" s="206">
        <v>15.26</v>
      </c>
      <c r="H52" s="206">
        <v>0</v>
      </c>
      <c r="I52" s="206">
        <v>37.299999999999997</v>
      </c>
      <c r="J52" s="206">
        <v>0.72</v>
      </c>
      <c r="K52" s="206">
        <v>9.24</v>
      </c>
      <c r="L52" s="206">
        <v>0.5</v>
      </c>
      <c r="M52" s="206">
        <v>1.1100000000000001</v>
      </c>
      <c r="N52" s="206">
        <v>1.87</v>
      </c>
      <c r="O52" s="206">
        <v>2.66</v>
      </c>
      <c r="P52" s="206">
        <v>7.0000000000000007E-2</v>
      </c>
      <c r="Q52" s="206">
        <v>3.81</v>
      </c>
      <c r="R52" s="206">
        <v>0.33</v>
      </c>
      <c r="S52" s="206">
        <v>0.42</v>
      </c>
      <c r="T52" s="206">
        <v>1.41</v>
      </c>
      <c r="U52" s="206">
        <v>1.87</v>
      </c>
      <c r="V52" s="206">
        <v>0.28999999999999998</v>
      </c>
      <c r="W52" s="206">
        <v>0.74</v>
      </c>
      <c r="X52" s="206">
        <v>1.56</v>
      </c>
      <c r="Y52" s="206">
        <v>0</v>
      </c>
      <c r="Z52" s="206">
        <v>4.41</v>
      </c>
      <c r="AA52" s="206">
        <v>1.43</v>
      </c>
      <c r="AB52" s="206">
        <v>0</v>
      </c>
      <c r="AC52" s="206">
        <v>25.56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2.31</v>
      </c>
      <c r="E53" s="206">
        <v>0</v>
      </c>
      <c r="F53" s="206">
        <v>0</v>
      </c>
      <c r="G53" s="206">
        <v>15.26</v>
      </c>
      <c r="H53" s="206">
        <v>0</v>
      </c>
      <c r="I53" s="206">
        <v>37.299999999999997</v>
      </c>
      <c r="J53" s="206">
        <v>0.72</v>
      </c>
      <c r="K53" s="206">
        <v>6.89</v>
      </c>
      <c r="L53" s="206">
        <v>0.5</v>
      </c>
      <c r="M53" s="206">
        <v>1.1100000000000001</v>
      </c>
      <c r="N53" s="206">
        <v>1.87</v>
      </c>
      <c r="O53" s="206">
        <v>2.66</v>
      </c>
      <c r="P53" s="206">
        <v>7.0000000000000007E-2</v>
      </c>
      <c r="Q53" s="206">
        <v>3.81</v>
      </c>
      <c r="R53" s="206">
        <v>0.33</v>
      </c>
      <c r="S53" s="206">
        <v>0.42</v>
      </c>
      <c r="T53" s="206">
        <v>1.41</v>
      </c>
      <c r="U53" s="206">
        <v>1.87</v>
      </c>
      <c r="V53" s="206">
        <v>0.05</v>
      </c>
      <c r="W53" s="206">
        <v>0.74</v>
      </c>
      <c r="X53" s="206">
        <v>1.56</v>
      </c>
      <c r="Y53" s="206">
        <v>0</v>
      </c>
      <c r="Z53" s="206">
        <v>4.41</v>
      </c>
      <c r="AA53" s="206">
        <v>1.43</v>
      </c>
      <c r="AB53" s="206">
        <v>0</v>
      </c>
      <c r="AC53" s="206">
        <v>20.03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2.31</v>
      </c>
      <c r="E54" s="206">
        <v>0</v>
      </c>
      <c r="F54" s="206">
        <v>0</v>
      </c>
      <c r="G54" s="206">
        <v>15.26</v>
      </c>
      <c r="H54" s="206">
        <v>0</v>
      </c>
      <c r="I54" s="206">
        <v>37.299999999999997</v>
      </c>
      <c r="J54" s="206">
        <v>0.72</v>
      </c>
      <c r="K54" s="206">
        <v>9.24</v>
      </c>
      <c r="L54" s="206">
        <v>0.5</v>
      </c>
      <c r="M54" s="206">
        <v>1.1100000000000001</v>
      </c>
      <c r="N54" s="206">
        <v>1.87</v>
      </c>
      <c r="O54" s="206">
        <v>2.66</v>
      </c>
      <c r="P54" s="206">
        <v>7.0000000000000007E-2</v>
      </c>
      <c r="Q54" s="206">
        <v>3.8</v>
      </c>
      <c r="R54" s="206">
        <v>0.33</v>
      </c>
      <c r="S54" s="206">
        <v>0.42</v>
      </c>
      <c r="T54" s="206">
        <v>1.41</v>
      </c>
      <c r="U54" s="206">
        <v>1.87</v>
      </c>
      <c r="V54" s="206">
        <v>0.28999999999999998</v>
      </c>
      <c r="W54" s="206">
        <v>0.74</v>
      </c>
      <c r="X54" s="206">
        <v>1.56</v>
      </c>
      <c r="Y54" s="206">
        <v>0</v>
      </c>
      <c r="Z54" s="206">
        <v>4.41</v>
      </c>
      <c r="AA54" s="206">
        <v>1.43</v>
      </c>
      <c r="AB54" s="206">
        <v>0</v>
      </c>
      <c r="AC54" s="206">
        <v>20.03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2.31</v>
      </c>
      <c r="E55" s="206">
        <v>0</v>
      </c>
      <c r="F55" s="206">
        <v>0</v>
      </c>
      <c r="G55" s="206">
        <v>15.26</v>
      </c>
      <c r="H55" s="206">
        <v>0</v>
      </c>
      <c r="I55" s="206">
        <v>37.299999999999997</v>
      </c>
      <c r="J55" s="206">
        <v>0.72</v>
      </c>
      <c r="K55" s="206">
        <v>9.24</v>
      </c>
      <c r="L55" s="206">
        <v>0.5</v>
      </c>
      <c r="M55" s="206">
        <v>1.1100000000000001</v>
      </c>
      <c r="N55" s="206">
        <v>1.87</v>
      </c>
      <c r="O55" s="206">
        <v>2.66</v>
      </c>
      <c r="P55" s="206">
        <v>7.0000000000000007E-2</v>
      </c>
      <c r="Q55" s="206">
        <v>3.8</v>
      </c>
      <c r="R55" s="206">
        <v>0.33</v>
      </c>
      <c r="S55" s="206">
        <v>0.42</v>
      </c>
      <c r="T55" s="206">
        <v>1.41</v>
      </c>
      <c r="U55" s="206">
        <v>1.87</v>
      </c>
      <c r="V55" s="206">
        <v>0.28999999999999998</v>
      </c>
      <c r="W55" s="206">
        <v>0.74</v>
      </c>
      <c r="X55" s="206">
        <v>1.56</v>
      </c>
      <c r="Y55" s="206">
        <v>0</v>
      </c>
      <c r="Z55" s="206">
        <v>4.41</v>
      </c>
      <c r="AA55" s="206">
        <v>1.43</v>
      </c>
      <c r="AB55" s="206">
        <v>0</v>
      </c>
      <c r="AC55" s="206">
        <v>20.03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18.440000000000001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2.31</v>
      </c>
      <c r="E56" s="206">
        <v>0</v>
      </c>
      <c r="F56" s="206">
        <v>0</v>
      </c>
      <c r="G56" s="206">
        <v>15.26</v>
      </c>
      <c r="H56" s="206">
        <v>0</v>
      </c>
      <c r="I56" s="206">
        <v>37.299999999999997</v>
      </c>
      <c r="J56" s="206">
        <v>0.72</v>
      </c>
      <c r="K56" s="206">
        <v>9.24</v>
      </c>
      <c r="L56" s="206">
        <v>0.5</v>
      </c>
      <c r="M56" s="206">
        <v>1.1100000000000001</v>
      </c>
      <c r="N56" s="206">
        <v>1.87</v>
      </c>
      <c r="O56" s="206">
        <v>2.66</v>
      </c>
      <c r="P56" s="206">
        <v>7.0000000000000007E-2</v>
      </c>
      <c r="Q56" s="206">
        <v>3.8</v>
      </c>
      <c r="R56" s="206">
        <v>0.33</v>
      </c>
      <c r="S56" s="206">
        <v>0.42</v>
      </c>
      <c r="T56" s="206">
        <v>1.41</v>
      </c>
      <c r="U56" s="206">
        <v>1.87</v>
      </c>
      <c r="V56" s="206">
        <v>0.28999999999999998</v>
      </c>
      <c r="W56" s="206">
        <v>0.74</v>
      </c>
      <c r="X56" s="206">
        <v>1.56</v>
      </c>
      <c r="Y56" s="206">
        <v>0</v>
      </c>
      <c r="Z56" s="206">
        <v>4.41</v>
      </c>
      <c r="AA56" s="206">
        <v>1.43</v>
      </c>
      <c r="AB56" s="206">
        <v>0</v>
      </c>
      <c r="AC56" s="206">
        <v>20.03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18.440000000000001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2.31</v>
      </c>
      <c r="E57" s="206">
        <v>0</v>
      </c>
      <c r="F57" s="206">
        <v>0</v>
      </c>
      <c r="G57" s="206">
        <v>15.26</v>
      </c>
      <c r="H57" s="206">
        <v>0</v>
      </c>
      <c r="I57" s="206">
        <v>37.299999999999997</v>
      </c>
      <c r="J57" s="206">
        <v>0.72</v>
      </c>
      <c r="K57" s="206">
        <v>9.41</v>
      </c>
      <c r="L57" s="206">
        <v>0.5</v>
      </c>
      <c r="M57" s="206">
        <v>1.1100000000000001</v>
      </c>
      <c r="N57" s="206">
        <v>1.87</v>
      </c>
      <c r="O57" s="206">
        <v>2.66</v>
      </c>
      <c r="P57" s="206">
        <v>7.0000000000000007E-2</v>
      </c>
      <c r="Q57" s="206">
        <v>3.8</v>
      </c>
      <c r="R57" s="206">
        <v>0.33</v>
      </c>
      <c r="S57" s="206">
        <v>0.42</v>
      </c>
      <c r="T57" s="206">
        <v>1.41</v>
      </c>
      <c r="U57" s="206">
        <v>1.87</v>
      </c>
      <c r="V57" s="206">
        <v>0.28999999999999998</v>
      </c>
      <c r="W57" s="206">
        <v>0.74</v>
      </c>
      <c r="X57" s="206">
        <v>1.56</v>
      </c>
      <c r="Y57" s="206">
        <v>0</v>
      </c>
      <c r="Z57" s="206">
        <v>4.41</v>
      </c>
      <c r="AA57" s="206">
        <v>1.43</v>
      </c>
      <c r="AB57" s="206">
        <v>0</v>
      </c>
      <c r="AC57" s="206">
        <v>20.03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16.14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2.31</v>
      </c>
      <c r="E58" s="206">
        <v>0</v>
      </c>
      <c r="F58" s="206">
        <v>0</v>
      </c>
      <c r="G58" s="206">
        <v>15.26</v>
      </c>
      <c r="H58" s="206">
        <v>0</v>
      </c>
      <c r="I58" s="206">
        <v>37.299999999999997</v>
      </c>
      <c r="J58" s="206">
        <v>0.72</v>
      </c>
      <c r="K58" s="206">
        <v>9.41</v>
      </c>
      <c r="L58" s="206">
        <v>0.5</v>
      </c>
      <c r="M58" s="206">
        <v>1.1100000000000001</v>
      </c>
      <c r="N58" s="206">
        <v>1.87</v>
      </c>
      <c r="O58" s="206">
        <v>2.66</v>
      </c>
      <c r="P58" s="206">
        <v>7.0000000000000007E-2</v>
      </c>
      <c r="Q58" s="206">
        <v>3.8</v>
      </c>
      <c r="R58" s="206">
        <v>0.33</v>
      </c>
      <c r="S58" s="206">
        <v>0.42</v>
      </c>
      <c r="T58" s="206">
        <v>1.41</v>
      </c>
      <c r="U58" s="206">
        <v>1.87</v>
      </c>
      <c r="V58" s="206">
        <v>0.28999999999999998</v>
      </c>
      <c r="W58" s="206">
        <v>0.74</v>
      </c>
      <c r="X58" s="206">
        <v>1.56</v>
      </c>
      <c r="Y58" s="206">
        <v>0</v>
      </c>
      <c r="Z58" s="206">
        <v>4.41</v>
      </c>
      <c r="AA58" s="206">
        <v>1.43</v>
      </c>
      <c r="AB58" s="206">
        <v>0</v>
      </c>
      <c r="AC58" s="206">
        <v>20.03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16.14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2.31</v>
      </c>
      <c r="E59" s="206">
        <v>0</v>
      </c>
      <c r="F59" s="206">
        <v>0</v>
      </c>
      <c r="G59" s="206">
        <v>15.26</v>
      </c>
      <c r="H59" s="206">
        <v>0</v>
      </c>
      <c r="I59" s="206">
        <v>37.299999999999997</v>
      </c>
      <c r="J59" s="206">
        <v>0.72</v>
      </c>
      <c r="K59" s="206">
        <v>46.58</v>
      </c>
      <c r="L59" s="206">
        <v>0.5</v>
      </c>
      <c r="M59" s="206">
        <v>1.1100000000000001</v>
      </c>
      <c r="N59" s="206">
        <v>1.87</v>
      </c>
      <c r="O59" s="206">
        <v>2.66</v>
      </c>
      <c r="P59" s="206">
        <v>7.0000000000000007E-2</v>
      </c>
      <c r="Q59" s="206">
        <v>3.8</v>
      </c>
      <c r="R59" s="206">
        <v>0.33</v>
      </c>
      <c r="S59" s="206">
        <v>0.42</v>
      </c>
      <c r="T59" s="206">
        <v>1.41</v>
      </c>
      <c r="U59" s="206">
        <v>1.87</v>
      </c>
      <c r="V59" s="206">
        <v>0.28999999999999998</v>
      </c>
      <c r="W59" s="206">
        <v>0.74</v>
      </c>
      <c r="X59" s="206">
        <v>1.56</v>
      </c>
      <c r="Y59" s="206">
        <v>0</v>
      </c>
      <c r="Z59" s="206">
        <v>4.41</v>
      </c>
      <c r="AA59" s="206">
        <v>1.43</v>
      </c>
      <c r="AB59" s="206">
        <v>0</v>
      </c>
      <c r="AC59" s="206">
        <v>20.89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16.14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2.31</v>
      </c>
      <c r="E60" s="206">
        <v>0</v>
      </c>
      <c r="F60" s="206">
        <v>0</v>
      </c>
      <c r="G60" s="206">
        <v>15.26</v>
      </c>
      <c r="H60" s="206">
        <v>0</v>
      </c>
      <c r="I60" s="206">
        <v>37.299999999999997</v>
      </c>
      <c r="J60" s="206">
        <v>0.72</v>
      </c>
      <c r="K60" s="206">
        <v>58.01</v>
      </c>
      <c r="L60" s="206">
        <v>0.5</v>
      </c>
      <c r="M60" s="206">
        <v>1.1100000000000001</v>
      </c>
      <c r="N60" s="206">
        <v>1.87</v>
      </c>
      <c r="O60" s="206">
        <v>2.66</v>
      </c>
      <c r="P60" s="206">
        <v>7.0000000000000007E-2</v>
      </c>
      <c r="Q60" s="206">
        <v>3.8</v>
      </c>
      <c r="R60" s="206">
        <v>0.33</v>
      </c>
      <c r="S60" s="206">
        <v>0.42</v>
      </c>
      <c r="T60" s="206">
        <v>1.41</v>
      </c>
      <c r="U60" s="206">
        <v>1.87</v>
      </c>
      <c r="V60" s="206">
        <v>0.28999999999999998</v>
      </c>
      <c r="W60" s="206">
        <v>0.74</v>
      </c>
      <c r="X60" s="206">
        <v>1.56</v>
      </c>
      <c r="Y60" s="206">
        <v>0</v>
      </c>
      <c r="Z60" s="206">
        <v>4.41</v>
      </c>
      <c r="AA60" s="206">
        <v>1.43</v>
      </c>
      <c r="AB60" s="206">
        <v>0</v>
      </c>
      <c r="AC60" s="206">
        <v>20.89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16.14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2.31</v>
      </c>
      <c r="E61" s="206">
        <v>0</v>
      </c>
      <c r="F61" s="206">
        <v>0</v>
      </c>
      <c r="G61" s="206">
        <v>15.26</v>
      </c>
      <c r="H61" s="206">
        <v>0</v>
      </c>
      <c r="I61" s="206">
        <v>37.299999999999997</v>
      </c>
      <c r="J61" s="206">
        <v>0.72</v>
      </c>
      <c r="K61" s="206">
        <v>69.42</v>
      </c>
      <c r="L61" s="206">
        <v>0.5</v>
      </c>
      <c r="M61" s="206">
        <v>1.1100000000000001</v>
      </c>
      <c r="N61" s="206">
        <v>1.87</v>
      </c>
      <c r="O61" s="206">
        <v>2.66</v>
      </c>
      <c r="P61" s="206">
        <v>7.0000000000000007E-2</v>
      </c>
      <c r="Q61" s="206">
        <v>3.8</v>
      </c>
      <c r="R61" s="206">
        <v>0.33</v>
      </c>
      <c r="S61" s="206">
        <v>0.42</v>
      </c>
      <c r="T61" s="206">
        <v>1.41</v>
      </c>
      <c r="U61" s="206">
        <v>1.87</v>
      </c>
      <c r="V61" s="206">
        <v>0.28999999999999998</v>
      </c>
      <c r="W61" s="206">
        <v>0.72</v>
      </c>
      <c r="X61" s="206">
        <v>1.56</v>
      </c>
      <c r="Y61" s="206">
        <v>0</v>
      </c>
      <c r="Z61" s="206">
        <v>4.41</v>
      </c>
      <c r="AA61" s="206">
        <v>1.43</v>
      </c>
      <c r="AB61" s="206">
        <v>0</v>
      </c>
      <c r="AC61" s="206">
        <v>20.89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16.14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2.31</v>
      </c>
      <c r="E62" s="206">
        <v>0</v>
      </c>
      <c r="F62" s="206">
        <v>0</v>
      </c>
      <c r="G62" s="206">
        <v>15.26</v>
      </c>
      <c r="H62" s="206">
        <v>0</v>
      </c>
      <c r="I62" s="206">
        <v>37.299999999999997</v>
      </c>
      <c r="J62" s="206">
        <v>0.72</v>
      </c>
      <c r="K62" s="206">
        <v>60.94</v>
      </c>
      <c r="L62" s="206">
        <v>0.5</v>
      </c>
      <c r="M62" s="206">
        <v>1.1100000000000001</v>
      </c>
      <c r="N62" s="206">
        <v>1.87</v>
      </c>
      <c r="O62" s="206">
        <v>2.66</v>
      </c>
      <c r="P62" s="206">
        <v>7.0000000000000007E-2</v>
      </c>
      <c r="Q62" s="206">
        <v>3.8</v>
      </c>
      <c r="R62" s="206">
        <v>0.33</v>
      </c>
      <c r="S62" s="206">
        <v>0.42</v>
      </c>
      <c r="T62" s="206">
        <v>1.41</v>
      </c>
      <c r="U62" s="206">
        <v>1.87</v>
      </c>
      <c r="V62" s="206">
        <v>0.28999999999999998</v>
      </c>
      <c r="W62" s="206">
        <v>0.72</v>
      </c>
      <c r="X62" s="206">
        <v>1.56</v>
      </c>
      <c r="Y62" s="206">
        <v>0</v>
      </c>
      <c r="Z62" s="206">
        <v>4.41</v>
      </c>
      <c r="AA62" s="206">
        <v>1.43</v>
      </c>
      <c r="AB62" s="206">
        <v>0</v>
      </c>
      <c r="AC62" s="206">
        <v>20.89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16.14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2.31</v>
      </c>
      <c r="E63" s="206">
        <v>0</v>
      </c>
      <c r="F63" s="206">
        <v>0</v>
      </c>
      <c r="G63" s="206">
        <v>15.26</v>
      </c>
      <c r="H63" s="206">
        <v>0</v>
      </c>
      <c r="I63" s="206">
        <v>37.299999999999997</v>
      </c>
      <c r="J63" s="206">
        <v>0.72</v>
      </c>
      <c r="K63" s="206">
        <v>68.92</v>
      </c>
      <c r="L63" s="206">
        <v>0.5</v>
      </c>
      <c r="M63" s="206">
        <v>1.1100000000000001</v>
      </c>
      <c r="N63" s="206">
        <v>1.87</v>
      </c>
      <c r="O63" s="206">
        <v>2.66</v>
      </c>
      <c r="P63" s="206">
        <v>7.0000000000000007E-2</v>
      </c>
      <c r="Q63" s="206">
        <v>3.8</v>
      </c>
      <c r="R63" s="206">
        <v>0.33</v>
      </c>
      <c r="S63" s="206">
        <v>0.42</v>
      </c>
      <c r="T63" s="206">
        <v>1.41</v>
      </c>
      <c r="U63" s="206">
        <v>1.87</v>
      </c>
      <c r="V63" s="206">
        <v>2.38</v>
      </c>
      <c r="W63" s="206">
        <v>0.72</v>
      </c>
      <c r="X63" s="206">
        <v>1.56</v>
      </c>
      <c r="Y63" s="206">
        <v>0</v>
      </c>
      <c r="Z63" s="206">
        <v>4.41</v>
      </c>
      <c r="AA63" s="206">
        <v>1.43</v>
      </c>
      <c r="AB63" s="206">
        <v>0</v>
      </c>
      <c r="AC63" s="206">
        <v>20.89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16.14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2.31</v>
      </c>
      <c r="E64" s="206">
        <v>0</v>
      </c>
      <c r="F64" s="206">
        <v>0</v>
      </c>
      <c r="G64" s="206">
        <v>15.26</v>
      </c>
      <c r="H64" s="206">
        <v>0</v>
      </c>
      <c r="I64" s="206">
        <v>37.299999999999997</v>
      </c>
      <c r="J64" s="206">
        <v>0.72</v>
      </c>
      <c r="K64" s="206">
        <v>59.33</v>
      </c>
      <c r="L64" s="206">
        <v>0.5</v>
      </c>
      <c r="M64" s="206">
        <v>1.1100000000000001</v>
      </c>
      <c r="N64" s="206">
        <v>1.87</v>
      </c>
      <c r="O64" s="206">
        <v>2.66</v>
      </c>
      <c r="P64" s="206">
        <v>7.0000000000000007E-2</v>
      </c>
      <c r="Q64" s="206">
        <v>3.8</v>
      </c>
      <c r="R64" s="206">
        <v>0.33</v>
      </c>
      <c r="S64" s="206">
        <v>0.42</v>
      </c>
      <c r="T64" s="206">
        <v>1.41</v>
      </c>
      <c r="U64" s="206">
        <v>1.87</v>
      </c>
      <c r="V64" s="206">
        <v>2.38</v>
      </c>
      <c r="W64" s="206">
        <v>0.72</v>
      </c>
      <c r="X64" s="206">
        <v>1.56</v>
      </c>
      <c r="Y64" s="206">
        <v>0</v>
      </c>
      <c r="Z64" s="206">
        <v>4.41</v>
      </c>
      <c r="AA64" s="206">
        <v>1.43</v>
      </c>
      <c r="AB64" s="206">
        <v>0</v>
      </c>
      <c r="AC64" s="206">
        <v>20.89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16.14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2.31</v>
      </c>
      <c r="E65" s="206">
        <v>0</v>
      </c>
      <c r="F65" s="206">
        <v>0</v>
      </c>
      <c r="G65" s="206">
        <v>15.26</v>
      </c>
      <c r="H65" s="206">
        <v>0</v>
      </c>
      <c r="I65" s="206">
        <v>37.299999999999997</v>
      </c>
      <c r="J65" s="206">
        <v>0.72</v>
      </c>
      <c r="K65" s="206">
        <v>52.19</v>
      </c>
      <c r="L65" s="206">
        <v>0.49</v>
      </c>
      <c r="M65" s="206">
        <v>1.1100000000000001</v>
      </c>
      <c r="N65" s="206">
        <v>1.87</v>
      </c>
      <c r="O65" s="206">
        <v>2.66</v>
      </c>
      <c r="P65" s="206">
        <v>7.0000000000000007E-2</v>
      </c>
      <c r="Q65" s="206">
        <v>3.8</v>
      </c>
      <c r="R65" s="206">
        <v>0.33</v>
      </c>
      <c r="S65" s="206">
        <v>0.42</v>
      </c>
      <c r="T65" s="206">
        <v>1.41</v>
      </c>
      <c r="U65" s="206">
        <v>1.87</v>
      </c>
      <c r="V65" s="206">
        <v>2.37</v>
      </c>
      <c r="W65" s="206">
        <v>0.72</v>
      </c>
      <c r="X65" s="206">
        <v>1.56</v>
      </c>
      <c r="Y65" s="206">
        <v>0</v>
      </c>
      <c r="Z65" s="206">
        <v>4.41</v>
      </c>
      <c r="AA65" s="206">
        <v>1.43</v>
      </c>
      <c r="AB65" s="206">
        <v>0</v>
      </c>
      <c r="AC65" s="206">
        <v>20.89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16.14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2.31</v>
      </c>
      <c r="E66" s="206">
        <v>0</v>
      </c>
      <c r="F66" s="206">
        <v>0</v>
      </c>
      <c r="G66" s="206">
        <v>15.26</v>
      </c>
      <c r="H66" s="206">
        <v>0</v>
      </c>
      <c r="I66" s="206">
        <v>37.299999999999997</v>
      </c>
      <c r="J66" s="206">
        <v>0.72</v>
      </c>
      <c r="K66" s="206">
        <v>27.94</v>
      </c>
      <c r="L66" s="206">
        <v>0.49</v>
      </c>
      <c r="M66" s="206">
        <v>1.1100000000000001</v>
      </c>
      <c r="N66" s="206">
        <v>1.87</v>
      </c>
      <c r="O66" s="206">
        <v>2.66</v>
      </c>
      <c r="P66" s="206">
        <v>7.0000000000000007E-2</v>
      </c>
      <c r="Q66" s="206">
        <v>3.8</v>
      </c>
      <c r="R66" s="206">
        <v>0.33</v>
      </c>
      <c r="S66" s="206">
        <v>0.42</v>
      </c>
      <c r="T66" s="206">
        <v>1.41</v>
      </c>
      <c r="U66" s="206">
        <v>1.87</v>
      </c>
      <c r="V66" s="206">
        <v>2.37</v>
      </c>
      <c r="W66" s="206">
        <v>0.72</v>
      </c>
      <c r="X66" s="206">
        <v>1.56</v>
      </c>
      <c r="Y66" s="206">
        <v>0</v>
      </c>
      <c r="Z66" s="206">
        <v>4.41</v>
      </c>
      <c r="AA66" s="206">
        <v>1.43</v>
      </c>
      <c r="AB66" s="206">
        <v>0</v>
      </c>
      <c r="AC66" s="206">
        <v>20.89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16.14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2.31</v>
      </c>
      <c r="E67" s="206">
        <v>0</v>
      </c>
      <c r="F67" s="206">
        <v>0</v>
      </c>
      <c r="G67" s="206">
        <v>15.26</v>
      </c>
      <c r="H67" s="206">
        <v>0</v>
      </c>
      <c r="I67" s="206">
        <v>37.299999999999997</v>
      </c>
      <c r="J67" s="206">
        <v>0.72</v>
      </c>
      <c r="K67" s="206">
        <v>9.25</v>
      </c>
      <c r="L67" s="206">
        <v>0.5</v>
      </c>
      <c r="M67" s="206">
        <v>1.1100000000000001</v>
      </c>
      <c r="N67" s="206">
        <v>1.87</v>
      </c>
      <c r="O67" s="206">
        <v>2.66</v>
      </c>
      <c r="P67" s="206">
        <v>7.0000000000000007E-2</v>
      </c>
      <c r="Q67" s="206">
        <v>3.8</v>
      </c>
      <c r="R67" s="206">
        <v>0.33</v>
      </c>
      <c r="S67" s="206">
        <v>0.42</v>
      </c>
      <c r="T67" s="206">
        <v>1.41</v>
      </c>
      <c r="U67" s="206">
        <v>1.87</v>
      </c>
      <c r="V67" s="206">
        <v>3.5</v>
      </c>
      <c r="W67" s="206">
        <v>0.72</v>
      </c>
      <c r="X67" s="206">
        <v>1.56</v>
      </c>
      <c r="Y67" s="206">
        <v>0</v>
      </c>
      <c r="Z67" s="206">
        <v>4.41</v>
      </c>
      <c r="AA67" s="206">
        <v>1.43</v>
      </c>
      <c r="AB67" s="206">
        <v>0</v>
      </c>
      <c r="AC67" s="206">
        <v>20.89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16.14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2.31</v>
      </c>
      <c r="E68" s="206">
        <v>0</v>
      </c>
      <c r="F68" s="206">
        <v>0</v>
      </c>
      <c r="G68" s="206">
        <v>15.26</v>
      </c>
      <c r="H68" s="206">
        <v>0</v>
      </c>
      <c r="I68" s="206">
        <v>37.299999999999997</v>
      </c>
      <c r="J68" s="206">
        <v>0.72</v>
      </c>
      <c r="K68" s="206">
        <v>9.25</v>
      </c>
      <c r="L68" s="206">
        <v>0.5</v>
      </c>
      <c r="M68" s="206">
        <v>1.1100000000000001</v>
      </c>
      <c r="N68" s="206">
        <v>1.87</v>
      </c>
      <c r="O68" s="206">
        <v>2.66</v>
      </c>
      <c r="P68" s="206">
        <v>7.0000000000000007E-2</v>
      </c>
      <c r="Q68" s="206">
        <v>3.8</v>
      </c>
      <c r="R68" s="206">
        <v>0.33</v>
      </c>
      <c r="S68" s="206">
        <v>0.42</v>
      </c>
      <c r="T68" s="206">
        <v>1.41</v>
      </c>
      <c r="U68" s="206">
        <v>1.87</v>
      </c>
      <c r="V68" s="206">
        <v>3.5</v>
      </c>
      <c r="W68" s="206">
        <v>0.72</v>
      </c>
      <c r="X68" s="206">
        <v>1.56</v>
      </c>
      <c r="Y68" s="206">
        <v>0</v>
      </c>
      <c r="Z68" s="206">
        <v>4.41</v>
      </c>
      <c r="AA68" s="206">
        <v>1.43</v>
      </c>
      <c r="AB68" s="206">
        <v>0</v>
      </c>
      <c r="AC68" s="206">
        <v>20.89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16.14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2.31</v>
      </c>
      <c r="E69" s="206">
        <v>0</v>
      </c>
      <c r="F69" s="206">
        <v>0</v>
      </c>
      <c r="G69" s="206">
        <v>15.26</v>
      </c>
      <c r="H69" s="206">
        <v>0</v>
      </c>
      <c r="I69" s="206">
        <v>37.299999999999997</v>
      </c>
      <c r="J69" s="206">
        <v>0.72</v>
      </c>
      <c r="K69" s="206">
        <v>9.25</v>
      </c>
      <c r="L69" s="206">
        <v>0.5</v>
      </c>
      <c r="M69" s="206">
        <v>1.1100000000000001</v>
      </c>
      <c r="N69" s="206">
        <v>1.87</v>
      </c>
      <c r="O69" s="206">
        <v>2.66</v>
      </c>
      <c r="P69" s="206">
        <v>7.0000000000000007E-2</v>
      </c>
      <c r="Q69" s="206">
        <v>3.8</v>
      </c>
      <c r="R69" s="206">
        <v>0.33</v>
      </c>
      <c r="S69" s="206">
        <v>0.42</v>
      </c>
      <c r="T69" s="206">
        <v>1.41</v>
      </c>
      <c r="U69" s="206">
        <v>1.87</v>
      </c>
      <c r="V69" s="206">
        <v>3.63</v>
      </c>
      <c r="W69" s="206">
        <v>0.72</v>
      </c>
      <c r="X69" s="206">
        <v>1.56</v>
      </c>
      <c r="Y69" s="206">
        <v>0</v>
      </c>
      <c r="Z69" s="206">
        <v>4.41</v>
      </c>
      <c r="AA69" s="206">
        <v>1.43</v>
      </c>
      <c r="AB69" s="206">
        <v>0</v>
      </c>
      <c r="AC69" s="206">
        <v>20.89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2.31</v>
      </c>
      <c r="E70" s="206">
        <v>0</v>
      </c>
      <c r="F70" s="206">
        <v>0</v>
      </c>
      <c r="G70" s="206">
        <v>15.26</v>
      </c>
      <c r="H70" s="206">
        <v>0</v>
      </c>
      <c r="I70" s="206">
        <v>37.299999999999997</v>
      </c>
      <c r="J70" s="206">
        <v>0.72</v>
      </c>
      <c r="K70" s="206">
        <v>9.25</v>
      </c>
      <c r="L70" s="206">
        <v>0.5</v>
      </c>
      <c r="M70" s="206">
        <v>-3.87</v>
      </c>
      <c r="N70" s="206">
        <v>1.87</v>
      </c>
      <c r="O70" s="206">
        <v>2.66</v>
      </c>
      <c r="P70" s="206">
        <v>7.0000000000000007E-2</v>
      </c>
      <c r="Q70" s="206">
        <v>3.81</v>
      </c>
      <c r="R70" s="206">
        <v>0.33</v>
      </c>
      <c r="S70" s="206">
        <v>0.42</v>
      </c>
      <c r="T70" s="206">
        <v>1.41</v>
      </c>
      <c r="U70" s="206">
        <v>1.87</v>
      </c>
      <c r="V70" s="206">
        <v>3.63</v>
      </c>
      <c r="W70" s="206">
        <v>0.72</v>
      </c>
      <c r="X70" s="206">
        <v>1.56</v>
      </c>
      <c r="Y70" s="206">
        <v>0</v>
      </c>
      <c r="Z70" s="206">
        <v>4.41</v>
      </c>
      <c r="AA70" s="206">
        <v>1.43</v>
      </c>
      <c r="AB70" s="206">
        <v>0</v>
      </c>
      <c r="AC70" s="206">
        <v>20.89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2.31</v>
      </c>
      <c r="E71" s="206">
        <v>0</v>
      </c>
      <c r="F71" s="206">
        <v>0</v>
      </c>
      <c r="G71" s="206">
        <v>15.26</v>
      </c>
      <c r="H71" s="206">
        <v>0</v>
      </c>
      <c r="I71" s="206">
        <v>37.299999999999997</v>
      </c>
      <c r="J71" s="206">
        <v>0.72</v>
      </c>
      <c r="K71" s="206">
        <v>9.25</v>
      </c>
      <c r="L71" s="206">
        <v>0.5</v>
      </c>
      <c r="M71" s="206">
        <v>6.36</v>
      </c>
      <c r="N71" s="206">
        <v>1.87</v>
      </c>
      <c r="O71" s="206">
        <v>2.66</v>
      </c>
      <c r="P71" s="206">
        <v>7.0000000000000007E-2</v>
      </c>
      <c r="Q71" s="206">
        <v>-3.44</v>
      </c>
      <c r="R71" s="206">
        <v>-14.14</v>
      </c>
      <c r="S71" s="206">
        <v>-20.49</v>
      </c>
      <c r="T71" s="206">
        <v>1.41</v>
      </c>
      <c r="U71" s="206">
        <v>1.87</v>
      </c>
      <c r="V71" s="206">
        <v>3.46</v>
      </c>
      <c r="W71" s="206">
        <v>0.72</v>
      </c>
      <c r="X71" s="206">
        <v>1.56</v>
      </c>
      <c r="Y71" s="206">
        <v>0</v>
      </c>
      <c r="Z71" s="206">
        <v>4.41</v>
      </c>
      <c r="AA71" s="206">
        <v>1.43</v>
      </c>
      <c r="AB71" s="206">
        <v>0</v>
      </c>
      <c r="AC71" s="206">
        <v>20.89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2.31</v>
      </c>
      <c r="E72" s="206">
        <v>0</v>
      </c>
      <c r="F72" s="206">
        <v>0</v>
      </c>
      <c r="G72" s="206">
        <v>15.26</v>
      </c>
      <c r="H72" s="206">
        <v>0</v>
      </c>
      <c r="I72" s="206">
        <v>37.299999999999997</v>
      </c>
      <c r="J72" s="206">
        <v>0.72</v>
      </c>
      <c r="K72" s="206">
        <v>9.25</v>
      </c>
      <c r="L72" s="206">
        <v>0.5</v>
      </c>
      <c r="M72" s="206">
        <v>6.36</v>
      </c>
      <c r="N72" s="206">
        <v>1.87</v>
      </c>
      <c r="O72" s="206">
        <v>2.66</v>
      </c>
      <c r="P72" s="206">
        <v>7.0000000000000007E-2</v>
      </c>
      <c r="Q72" s="206">
        <v>-12.1</v>
      </c>
      <c r="R72" s="206">
        <v>-14.14</v>
      </c>
      <c r="S72" s="206">
        <v>-20.49</v>
      </c>
      <c r="T72" s="206">
        <v>1.41</v>
      </c>
      <c r="U72" s="206">
        <v>1.87</v>
      </c>
      <c r="V72" s="206">
        <v>3.46</v>
      </c>
      <c r="W72" s="206">
        <v>0.72</v>
      </c>
      <c r="X72" s="206">
        <v>1.56</v>
      </c>
      <c r="Y72" s="206">
        <v>0</v>
      </c>
      <c r="Z72" s="206">
        <v>4.41</v>
      </c>
      <c r="AA72" s="206">
        <v>1.43</v>
      </c>
      <c r="AB72" s="206">
        <v>0</v>
      </c>
      <c r="AC72" s="206">
        <v>20.89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2.31</v>
      </c>
      <c r="E73" s="206">
        <v>0</v>
      </c>
      <c r="F73" s="206">
        <v>0</v>
      </c>
      <c r="G73" s="206">
        <v>15.26</v>
      </c>
      <c r="H73" s="206">
        <v>0</v>
      </c>
      <c r="I73" s="206">
        <v>37.299999999999997</v>
      </c>
      <c r="J73" s="206">
        <v>0.72</v>
      </c>
      <c r="K73" s="206">
        <v>9.25</v>
      </c>
      <c r="L73" s="206">
        <v>0.5</v>
      </c>
      <c r="M73" s="206">
        <v>8.75</v>
      </c>
      <c r="N73" s="206">
        <v>1.87</v>
      </c>
      <c r="O73" s="206">
        <v>2.66</v>
      </c>
      <c r="P73" s="206">
        <v>7.0000000000000007E-2</v>
      </c>
      <c r="Q73" s="206">
        <v>-12.1</v>
      </c>
      <c r="R73" s="206">
        <v>-14.14</v>
      </c>
      <c r="S73" s="206">
        <v>-20.49</v>
      </c>
      <c r="T73" s="206">
        <v>1.41</v>
      </c>
      <c r="U73" s="206">
        <v>1.87</v>
      </c>
      <c r="V73" s="206">
        <v>3.31</v>
      </c>
      <c r="W73" s="206">
        <v>0.72</v>
      </c>
      <c r="X73" s="206">
        <v>1.56</v>
      </c>
      <c r="Y73" s="206">
        <v>0</v>
      </c>
      <c r="Z73" s="206">
        <v>4.41</v>
      </c>
      <c r="AA73" s="206">
        <v>1.43</v>
      </c>
      <c r="AB73" s="206">
        <v>0</v>
      </c>
      <c r="AC73" s="206">
        <v>20.89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2.31</v>
      </c>
      <c r="E74" s="206">
        <v>0</v>
      </c>
      <c r="F74" s="206">
        <v>0</v>
      </c>
      <c r="G74" s="206">
        <v>15.26</v>
      </c>
      <c r="H74" s="206">
        <v>0</v>
      </c>
      <c r="I74" s="206">
        <v>37.299999999999997</v>
      </c>
      <c r="J74" s="206">
        <v>0.72</v>
      </c>
      <c r="K74" s="206">
        <v>9.25</v>
      </c>
      <c r="L74" s="206">
        <v>0.5</v>
      </c>
      <c r="M74" s="206">
        <v>8.75</v>
      </c>
      <c r="N74" s="206">
        <v>1.87</v>
      </c>
      <c r="O74" s="206">
        <v>2.66</v>
      </c>
      <c r="P74" s="206">
        <v>7.0000000000000007E-2</v>
      </c>
      <c r="Q74" s="206">
        <v>-12.1</v>
      </c>
      <c r="R74" s="206">
        <v>-14.14</v>
      </c>
      <c r="S74" s="206">
        <v>-20.49</v>
      </c>
      <c r="T74" s="206">
        <v>1.41</v>
      </c>
      <c r="U74" s="206">
        <v>1.87</v>
      </c>
      <c r="V74" s="206">
        <v>3.03</v>
      </c>
      <c r="W74" s="206">
        <v>0.72</v>
      </c>
      <c r="X74" s="206">
        <v>1.56</v>
      </c>
      <c r="Y74" s="206">
        <v>0</v>
      </c>
      <c r="Z74" s="206">
        <v>4.41</v>
      </c>
      <c r="AA74" s="206">
        <v>1.43</v>
      </c>
      <c r="AB74" s="206">
        <v>0</v>
      </c>
      <c r="AC74" s="206">
        <v>20.89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2.31</v>
      </c>
      <c r="E75" s="206">
        <v>0</v>
      </c>
      <c r="F75" s="206">
        <v>0</v>
      </c>
      <c r="G75" s="206">
        <v>15.26</v>
      </c>
      <c r="H75" s="206">
        <v>0</v>
      </c>
      <c r="I75" s="206">
        <v>37.299999999999997</v>
      </c>
      <c r="J75" s="206">
        <v>0.72</v>
      </c>
      <c r="K75" s="206">
        <v>9.25</v>
      </c>
      <c r="L75" s="206">
        <v>0.5</v>
      </c>
      <c r="M75" s="206">
        <v>-3.4</v>
      </c>
      <c r="N75" s="206">
        <v>1.87</v>
      </c>
      <c r="O75" s="206">
        <v>2.66</v>
      </c>
      <c r="P75" s="206">
        <v>7.0000000000000007E-2</v>
      </c>
      <c r="Q75" s="206">
        <v>-11.98</v>
      </c>
      <c r="R75" s="206">
        <v>-8.34</v>
      </c>
      <c r="S75" s="206">
        <v>-12.84</v>
      </c>
      <c r="T75" s="206">
        <v>1.41</v>
      </c>
      <c r="U75" s="206">
        <v>1.87</v>
      </c>
      <c r="V75" s="206">
        <v>1.84</v>
      </c>
      <c r="W75" s="206">
        <v>0.71</v>
      </c>
      <c r="X75" s="206">
        <v>1.56</v>
      </c>
      <c r="Y75" s="206">
        <v>0</v>
      </c>
      <c r="Z75" s="206">
        <v>4.41</v>
      </c>
      <c r="AA75" s="206">
        <v>1.43</v>
      </c>
      <c r="AB75" s="206">
        <v>0</v>
      </c>
      <c r="AC75" s="206">
        <v>20.89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2.31</v>
      </c>
      <c r="E76" s="206">
        <v>0</v>
      </c>
      <c r="F76" s="206">
        <v>0</v>
      </c>
      <c r="G76" s="206">
        <v>15.26</v>
      </c>
      <c r="H76" s="206">
        <v>0</v>
      </c>
      <c r="I76" s="206">
        <v>37.299999999999997</v>
      </c>
      <c r="J76" s="206">
        <v>0.72</v>
      </c>
      <c r="K76" s="206">
        <v>9.25</v>
      </c>
      <c r="L76" s="206">
        <v>0.5</v>
      </c>
      <c r="M76" s="206">
        <v>-3.4</v>
      </c>
      <c r="N76" s="206">
        <v>1.87</v>
      </c>
      <c r="O76" s="206">
        <v>2.66</v>
      </c>
      <c r="P76" s="206">
        <v>7.0000000000000007E-2</v>
      </c>
      <c r="Q76" s="206">
        <v>-11.98</v>
      </c>
      <c r="R76" s="206">
        <v>-8.34</v>
      </c>
      <c r="S76" s="206">
        <v>-12.84</v>
      </c>
      <c r="T76" s="206">
        <v>1.41</v>
      </c>
      <c r="U76" s="206">
        <v>1.87</v>
      </c>
      <c r="V76" s="206">
        <v>1.84</v>
      </c>
      <c r="W76" s="206">
        <v>0.71</v>
      </c>
      <c r="X76" s="206">
        <v>1.56</v>
      </c>
      <c r="Y76" s="206">
        <v>0</v>
      </c>
      <c r="Z76" s="206">
        <v>4.41</v>
      </c>
      <c r="AA76" s="206">
        <v>1.43</v>
      </c>
      <c r="AB76" s="206">
        <v>0</v>
      </c>
      <c r="AC76" s="206">
        <v>20.03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2.31</v>
      </c>
      <c r="E77" s="206">
        <v>0</v>
      </c>
      <c r="F77" s="206">
        <v>0</v>
      </c>
      <c r="G77" s="206">
        <v>15.26</v>
      </c>
      <c r="H77" s="206">
        <v>0</v>
      </c>
      <c r="I77" s="206">
        <v>37.299999999999997</v>
      </c>
      <c r="J77" s="206">
        <v>0.72</v>
      </c>
      <c r="K77" s="206">
        <v>9.25</v>
      </c>
      <c r="L77" s="206">
        <v>0.5</v>
      </c>
      <c r="M77" s="206">
        <v>1.37</v>
      </c>
      <c r="N77" s="206">
        <v>1.87</v>
      </c>
      <c r="O77" s="206">
        <v>2.66</v>
      </c>
      <c r="P77" s="206">
        <v>7.0000000000000007E-2</v>
      </c>
      <c r="Q77" s="206">
        <v>-11.98</v>
      </c>
      <c r="R77" s="206">
        <v>-8.34</v>
      </c>
      <c r="S77" s="206">
        <v>-12.84</v>
      </c>
      <c r="T77" s="206">
        <v>1.41</v>
      </c>
      <c r="U77" s="206">
        <v>1.87</v>
      </c>
      <c r="V77" s="206">
        <v>1.94</v>
      </c>
      <c r="W77" s="206">
        <v>0.71</v>
      </c>
      <c r="X77" s="206">
        <v>1.56</v>
      </c>
      <c r="Y77" s="206">
        <v>0</v>
      </c>
      <c r="Z77" s="206">
        <v>4.41</v>
      </c>
      <c r="AA77" s="206">
        <v>1.43</v>
      </c>
      <c r="AB77" s="206">
        <v>0</v>
      </c>
      <c r="AC77" s="206">
        <v>20.03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2.31</v>
      </c>
      <c r="E78" s="206">
        <v>0</v>
      </c>
      <c r="F78" s="206">
        <v>0</v>
      </c>
      <c r="G78" s="206">
        <v>15.26</v>
      </c>
      <c r="H78" s="206">
        <v>0</v>
      </c>
      <c r="I78" s="206">
        <v>37.299999999999997</v>
      </c>
      <c r="J78" s="206">
        <v>0.72</v>
      </c>
      <c r="K78" s="206">
        <v>9.25</v>
      </c>
      <c r="L78" s="206">
        <v>0.5</v>
      </c>
      <c r="M78" s="206">
        <v>1.37</v>
      </c>
      <c r="N78" s="206">
        <v>1.87</v>
      </c>
      <c r="O78" s="206">
        <v>2.66</v>
      </c>
      <c r="P78" s="206">
        <v>7.0000000000000007E-2</v>
      </c>
      <c r="Q78" s="206">
        <v>-12.29</v>
      </c>
      <c r="R78" s="206">
        <v>-36.340000000000003</v>
      </c>
      <c r="S78" s="206">
        <v>-29.24</v>
      </c>
      <c r="T78" s="206">
        <v>1.41</v>
      </c>
      <c r="U78" s="206">
        <v>1.87</v>
      </c>
      <c r="V78" s="206">
        <v>1.94</v>
      </c>
      <c r="W78" s="206">
        <v>0.71</v>
      </c>
      <c r="X78" s="206">
        <v>1.56</v>
      </c>
      <c r="Y78" s="206">
        <v>0</v>
      </c>
      <c r="Z78" s="206">
        <v>4.41</v>
      </c>
      <c r="AA78" s="206">
        <v>1.43</v>
      </c>
      <c r="AB78" s="206">
        <v>0</v>
      </c>
      <c r="AC78" s="206">
        <v>20.03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2.31</v>
      </c>
      <c r="E79" s="206">
        <v>0</v>
      </c>
      <c r="F79" s="206">
        <v>0</v>
      </c>
      <c r="G79" s="206">
        <v>15.26</v>
      </c>
      <c r="H79" s="206">
        <v>0</v>
      </c>
      <c r="I79" s="206">
        <v>37.299999999999997</v>
      </c>
      <c r="J79" s="206">
        <v>0.72</v>
      </c>
      <c r="K79" s="206">
        <v>9.25</v>
      </c>
      <c r="L79" s="206">
        <v>0.5</v>
      </c>
      <c r="M79" s="206">
        <v>1.37</v>
      </c>
      <c r="N79" s="206">
        <v>1.87</v>
      </c>
      <c r="O79" s="206">
        <v>2.66</v>
      </c>
      <c r="P79" s="206">
        <v>7.0000000000000007E-2</v>
      </c>
      <c r="Q79" s="206">
        <v>-12.29</v>
      </c>
      <c r="R79" s="206">
        <v>-36.340000000000003</v>
      </c>
      <c r="S79" s="206">
        <v>-29.24</v>
      </c>
      <c r="T79" s="206">
        <v>1.41</v>
      </c>
      <c r="U79" s="206">
        <v>1.87</v>
      </c>
      <c r="V79" s="206">
        <v>1.1399999999999999</v>
      </c>
      <c r="W79" s="206">
        <v>0.71</v>
      </c>
      <c r="X79" s="206">
        <v>1.56</v>
      </c>
      <c r="Y79" s="206">
        <v>0</v>
      </c>
      <c r="Z79" s="206">
        <v>4.41</v>
      </c>
      <c r="AA79" s="206">
        <v>1.43</v>
      </c>
      <c r="AB79" s="206">
        <v>0</v>
      </c>
      <c r="AC79" s="206">
        <v>20.03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2.31</v>
      </c>
      <c r="E80" s="206">
        <v>0</v>
      </c>
      <c r="F80" s="206">
        <v>0</v>
      </c>
      <c r="G80" s="206">
        <v>15.26</v>
      </c>
      <c r="H80" s="206">
        <v>0</v>
      </c>
      <c r="I80" s="206">
        <v>37.299999999999997</v>
      </c>
      <c r="J80" s="206">
        <v>0.72</v>
      </c>
      <c r="K80" s="206">
        <v>9.25</v>
      </c>
      <c r="L80" s="206">
        <v>0.5</v>
      </c>
      <c r="M80" s="206">
        <v>1.37</v>
      </c>
      <c r="N80" s="206">
        <v>1.87</v>
      </c>
      <c r="O80" s="206">
        <v>2.66</v>
      </c>
      <c r="P80" s="206">
        <v>7.0000000000000007E-2</v>
      </c>
      <c r="Q80" s="206">
        <v>-12.29</v>
      </c>
      <c r="R80" s="206">
        <v>-36.340000000000003</v>
      </c>
      <c r="S80" s="206">
        <v>-29.24</v>
      </c>
      <c r="T80" s="206">
        <v>1.41</v>
      </c>
      <c r="U80" s="206">
        <v>1.87</v>
      </c>
      <c r="V80" s="206">
        <v>1.1399999999999999</v>
      </c>
      <c r="W80" s="206">
        <v>0.71</v>
      </c>
      <c r="X80" s="206">
        <v>1.56</v>
      </c>
      <c r="Y80" s="206">
        <v>0</v>
      </c>
      <c r="Z80" s="206">
        <v>4.41</v>
      </c>
      <c r="AA80" s="206">
        <v>1.43</v>
      </c>
      <c r="AB80" s="206">
        <v>0</v>
      </c>
      <c r="AC80" s="206">
        <v>20.03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2.31</v>
      </c>
      <c r="E81" s="206">
        <v>0</v>
      </c>
      <c r="F81" s="206">
        <v>0</v>
      </c>
      <c r="G81" s="206">
        <v>15.26</v>
      </c>
      <c r="H81" s="206">
        <v>0</v>
      </c>
      <c r="I81" s="206">
        <v>37.299999999999997</v>
      </c>
      <c r="J81" s="206">
        <v>0.72</v>
      </c>
      <c r="K81" s="206">
        <v>9.25</v>
      </c>
      <c r="L81" s="206">
        <v>0.5</v>
      </c>
      <c r="M81" s="206">
        <v>1.37</v>
      </c>
      <c r="N81" s="206">
        <v>1.87</v>
      </c>
      <c r="O81" s="206">
        <v>2.66</v>
      </c>
      <c r="P81" s="206">
        <v>7.0000000000000007E-2</v>
      </c>
      <c r="Q81" s="206">
        <v>-12.29</v>
      </c>
      <c r="R81" s="206">
        <v>-36.340000000000003</v>
      </c>
      <c r="S81" s="206">
        <v>-29.24</v>
      </c>
      <c r="T81" s="206">
        <v>1.41</v>
      </c>
      <c r="U81" s="206">
        <v>1.87</v>
      </c>
      <c r="V81" s="206">
        <v>1.1399999999999999</v>
      </c>
      <c r="W81" s="206">
        <v>0.71</v>
      </c>
      <c r="X81" s="206">
        <v>1.56</v>
      </c>
      <c r="Y81" s="206">
        <v>0</v>
      </c>
      <c r="Z81" s="206">
        <v>4.41</v>
      </c>
      <c r="AA81" s="206">
        <v>1.43</v>
      </c>
      <c r="AB81" s="206">
        <v>0</v>
      </c>
      <c r="AC81" s="206">
        <v>20.03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2.31</v>
      </c>
      <c r="E82" s="206">
        <v>0</v>
      </c>
      <c r="F82" s="206">
        <v>0</v>
      </c>
      <c r="G82" s="206">
        <v>15.26</v>
      </c>
      <c r="H82" s="206">
        <v>0</v>
      </c>
      <c r="I82" s="206">
        <v>37.299999999999997</v>
      </c>
      <c r="J82" s="206">
        <v>0.72</v>
      </c>
      <c r="K82" s="206">
        <v>9.25</v>
      </c>
      <c r="L82" s="206">
        <v>0.5</v>
      </c>
      <c r="M82" s="206">
        <v>1.37</v>
      </c>
      <c r="N82" s="206">
        <v>1.87</v>
      </c>
      <c r="O82" s="206">
        <v>2.66</v>
      </c>
      <c r="P82" s="206">
        <v>7.0000000000000007E-2</v>
      </c>
      <c r="Q82" s="206">
        <v>-12.29</v>
      </c>
      <c r="R82" s="206">
        <v>-36.340000000000003</v>
      </c>
      <c r="S82" s="206">
        <v>-29.24</v>
      </c>
      <c r="T82" s="206">
        <v>1.41</v>
      </c>
      <c r="U82" s="206">
        <v>1.87</v>
      </c>
      <c r="V82" s="206">
        <v>1.1399999999999999</v>
      </c>
      <c r="W82" s="206">
        <v>0.71</v>
      </c>
      <c r="X82" s="206">
        <v>1.56</v>
      </c>
      <c r="Y82" s="206">
        <v>0</v>
      </c>
      <c r="Z82" s="206">
        <v>4.41</v>
      </c>
      <c r="AA82" s="206">
        <v>1.43</v>
      </c>
      <c r="AB82" s="206">
        <v>0</v>
      </c>
      <c r="AC82" s="206">
        <v>20.03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2.31</v>
      </c>
      <c r="E83" s="206">
        <v>0</v>
      </c>
      <c r="F83" s="206">
        <v>0</v>
      </c>
      <c r="G83" s="206">
        <v>15.26</v>
      </c>
      <c r="H83" s="206">
        <v>0</v>
      </c>
      <c r="I83" s="206">
        <v>37.78</v>
      </c>
      <c r="J83" s="206">
        <v>0.72</v>
      </c>
      <c r="K83" s="206">
        <v>10.38</v>
      </c>
      <c r="L83" s="206">
        <v>0.23</v>
      </c>
      <c r="M83" s="206">
        <v>-3.23</v>
      </c>
      <c r="N83" s="206">
        <v>1.87</v>
      </c>
      <c r="O83" s="206">
        <v>2.66</v>
      </c>
      <c r="P83" s="206">
        <v>7.0000000000000007E-2</v>
      </c>
      <c r="Q83" s="206">
        <v>-16.39</v>
      </c>
      <c r="R83" s="206">
        <v>-36.340000000000003</v>
      </c>
      <c r="S83" s="206">
        <v>-33.71</v>
      </c>
      <c r="T83" s="206">
        <v>1.41</v>
      </c>
      <c r="U83" s="206">
        <v>1.87</v>
      </c>
      <c r="V83" s="206">
        <v>0.28999999999999998</v>
      </c>
      <c r="W83" s="206">
        <v>0.71</v>
      </c>
      <c r="X83" s="206">
        <v>1.56</v>
      </c>
      <c r="Y83" s="206">
        <v>0</v>
      </c>
      <c r="Z83" s="206">
        <v>4.41</v>
      </c>
      <c r="AA83" s="206">
        <v>1.43</v>
      </c>
      <c r="AB83" s="206">
        <v>0</v>
      </c>
      <c r="AC83" s="206">
        <v>20.03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2.31</v>
      </c>
      <c r="E84" s="206">
        <v>0</v>
      </c>
      <c r="F84" s="206">
        <v>0</v>
      </c>
      <c r="G84" s="206">
        <v>15.26</v>
      </c>
      <c r="H84" s="206">
        <v>0</v>
      </c>
      <c r="I84" s="206">
        <v>37.78</v>
      </c>
      <c r="J84" s="206">
        <v>0.72</v>
      </c>
      <c r="K84" s="206">
        <v>10.38</v>
      </c>
      <c r="L84" s="206">
        <v>0.23</v>
      </c>
      <c r="M84" s="206">
        <v>-3.23</v>
      </c>
      <c r="N84" s="206">
        <v>1.87</v>
      </c>
      <c r="O84" s="206">
        <v>2.66</v>
      </c>
      <c r="P84" s="206">
        <v>7.0000000000000007E-2</v>
      </c>
      <c r="Q84" s="206">
        <v>-16.39</v>
      </c>
      <c r="R84" s="206">
        <v>-36.340000000000003</v>
      </c>
      <c r="S84" s="206">
        <v>-34.17</v>
      </c>
      <c r="T84" s="206">
        <v>1.41</v>
      </c>
      <c r="U84" s="206">
        <v>1.87</v>
      </c>
      <c r="V84" s="206">
        <v>0.28999999999999998</v>
      </c>
      <c r="W84" s="206">
        <v>0.71</v>
      </c>
      <c r="X84" s="206">
        <v>1.56</v>
      </c>
      <c r="Y84" s="206">
        <v>0</v>
      </c>
      <c r="Z84" s="206">
        <v>4.41</v>
      </c>
      <c r="AA84" s="206">
        <v>1.43</v>
      </c>
      <c r="AB84" s="206">
        <v>0</v>
      </c>
      <c r="AC84" s="206">
        <v>20.03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2.31</v>
      </c>
      <c r="E85" s="206">
        <v>0</v>
      </c>
      <c r="F85" s="206">
        <v>0</v>
      </c>
      <c r="G85" s="206">
        <v>15.26</v>
      </c>
      <c r="H85" s="206">
        <v>0</v>
      </c>
      <c r="I85" s="206">
        <v>37.78</v>
      </c>
      <c r="J85" s="206">
        <v>0.72</v>
      </c>
      <c r="K85" s="206">
        <v>8.74</v>
      </c>
      <c r="L85" s="206">
        <v>0.23</v>
      </c>
      <c r="M85" s="206">
        <v>0.18</v>
      </c>
      <c r="N85" s="206">
        <v>1.87</v>
      </c>
      <c r="O85" s="206">
        <v>2.66</v>
      </c>
      <c r="P85" s="206">
        <v>7.0000000000000007E-2</v>
      </c>
      <c r="Q85" s="206">
        <v>-16.25</v>
      </c>
      <c r="R85" s="206">
        <v>-39.6</v>
      </c>
      <c r="S85" s="206">
        <v>-34.17</v>
      </c>
      <c r="T85" s="206">
        <v>1.41</v>
      </c>
      <c r="U85" s="206">
        <v>1.87</v>
      </c>
      <c r="V85" s="206">
        <v>0.28999999999999998</v>
      </c>
      <c r="W85" s="206">
        <v>0.71</v>
      </c>
      <c r="X85" s="206">
        <v>0</v>
      </c>
      <c r="Y85" s="206">
        <v>0</v>
      </c>
      <c r="Z85" s="206">
        <v>4.41</v>
      </c>
      <c r="AA85" s="206">
        <v>1.08</v>
      </c>
      <c r="AB85" s="206">
        <v>0</v>
      </c>
      <c r="AC85" s="206">
        <v>20.03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2.31</v>
      </c>
      <c r="E86" s="206">
        <v>0</v>
      </c>
      <c r="F86" s="206">
        <v>0</v>
      </c>
      <c r="G86" s="206">
        <v>15.26</v>
      </c>
      <c r="H86" s="206">
        <v>0</v>
      </c>
      <c r="I86" s="206">
        <v>37.78</v>
      </c>
      <c r="J86" s="206">
        <v>0.72</v>
      </c>
      <c r="K86" s="206">
        <v>10.38</v>
      </c>
      <c r="L86" s="206">
        <v>0.23</v>
      </c>
      <c r="M86" s="206">
        <v>0.18</v>
      </c>
      <c r="N86" s="206">
        <v>1.87</v>
      </c>
      <c r="O86" s="206">
        <v>2.66</v>
      </c>
      <c r="P86" s="206">
        <v>7.0000000000000007E-2</v>
      </c>
      <c r="Q86" s="206">
        <v>-16.25</v>
      </c>
      <c r="R86" s="206">
        <v>-39.6</v>
      </c>
      <c r="S86" s="206">
        <v>-42.23</v>
      </c>
      <c r="T86" s="206">
        <v>1.41</v>
      </c>
      <c r="U86" s="206">
        <v>1.87</v>
      </c>
      <c r="V86" s="206">
        <v>0.28999999999999998</v>
      </c>
      <c r="W86" s="206">
        <v>0.46</v>
      </c>
      <c r="X86" s="206">
        <v>1.56</v>
      </c>
      <c r="Y86" s="206">
        <v>0</v>
      </c>
      <c r="Z86" s="206">
        <v>4.41</v>
      </c>
      <c r="AA86" s="206">
        <v>1.08</v>
      </c>
      <c r="AB86" s="206">
        <v>0</v>
      </c>
      <c r="AC86" s="206">
        <v>20.03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2.31</v>
      </c>
      <c r="E87" s="206">
        <v>0</v>
      </c>
      <c r="F87" s="206">
        <v>0</v>
      </c>
      <c r="G87" s="206">
        <v>15.26</v>
      </c>
      <c r="H87" s="206">
        <v>0</v>
      </c>
      <c r="I87" s="206">
        <v>37.78</v>
      </c>
      <c r="J87" s="206">
        <v>0.72</v>
      </c>
      <c r="K87" s="206">
        <v>10.38</v>
      </c>
      <c r="L87" s="206">
        <v>0.23</v>
      </c>
      <c r="M87" s="206">
        <v>0.18</v>
      </c>
      <c r="N87" s="206">
        <v>1.87</v>
      </c>
      <c r="O87" s="206">
        <v>2.66</v>
      </c>
      <c r="P87" s="206">
        <v>7.0000000000000007E-2</v>
      </c>
      <c r="Q87" s="206">
        <v>0</v>
      </c>
      <c r="R87" s="206">
        <v>0</v>
      </c>
      <c r="S87" s="206">
        <v>0</v>
      </c>
      <c r="T87" s="206">
        <v>1.41</v>
      </c>
      <c r="U87" s="206">
        <v>1.87</v>
      </c>
      <c r="V87" s="206">
        <v>0.28999999999999998</v>
      </c>
      <c r="W87" s="206">
        <v>0.71</v>
      </c>
      <c r="X87" s="206">
        <v>1.56</v>
      </c>
      <c r="Y87" s="206">
        <v>0</v>
      </c>
      <c r="Z87" s="206">
        <v>4.41</v>
      </c>
      <c r="AA87" s="206">
        <v>1.08</v>
      </c>
      <c r="AB87" s="206">
        <v>0</v>
      </c>
      <c r="AC87" s="206">
        <v>20.03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2.31</v>
      </c>
      <c r="E88" s="206">
        <v>0</v>
      </c>
      <c r="F88" s="206">
        <v>0</v>
      </c>
      <c r="G88" s="206">
        <v>15.26</v>
      </c>
      <c r="H88" s="206">
        <v>0</v>
      </c>
      <c r="I88" s="206">
        <v>37.78</v>
      </c>
      <c r="J88" s="206">
        <v>0.72</v>
      </c>
      <c r="K88" s="206">
        <v>10.38</v>
      </c>
      <c r="L88" s="206">
        <v>0.23</v>
      </c>
      <c r="M88" s="206">
        <v>0.18</v>
      </c>
      <c r="N88" s="206">
        <v>1.87</v>
      </c>
      <c r="O88" s="206">
        <v>2.66</v>
      </c>
      <c r="P88" s="206">
        <v>7.0000000000000007E-2</v>
      </c>
      <c r="Q88" s="206">
        <v>0.34</v>
      </c>
      <c r="R88" s="206">
        <v>0</v>
      </c>
      <c r="S88" s="206">
        <v>0</v>
      </c>
      <c r="T88" s="206">
        <v>1.41</v>
      </c>
      <c r="U88" s="206">
        <v>1.87</v>
      </c>
      <c r="V88" s="206">
        <v>0.28999999999999998</v>
      </c>
      <c r="W88" s="206">
        <v>0.71</v>
      </c>
      <c r="X88" s="206">
        <v>1.56</v>
      </c>
      <c r="Y88" s="206">
        <v>0</v>
      </c>
      <c r="Z88" s="206">
        <v>4.41</v>
      </c>
      <c r="AA88" s="206">
        <v>0.98</v>
      </c>
      <c r="AB88" s="206">
        <v>0</v>
      </c>
      <c r="AC88" s="206">
        <v>26.31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2.31</v>
      </c>
      <c r="E89" s="206">
        <v>0</v>
      </c>
      <c r="F89" s="206">
        <v>0</v>
      </c>
      <c r="G89" s="206">
        <v>15.26</v>
      </c>
      <c r="H89" s="206">
        <v>0</v>
      </c>
      <c r="I89" s="206">
        <v>37.78</v>
      </c>
      <c r="J89" s="206">
        <v>0.72</v>
      </c>
      <c r="K89" s="206">
        <v>10.38</v>
      </c>
      <c r="L89" s="206">
        <v>0.23</v>
      </c>
      <c r="M89" s="206">
        <v>0.18</v>
      </c>
      <c r="N89" s="206">
        <v>1.87</v>
      </c>
      <c r="O89" s="206">
        <v>2.66</v>
      </c>
      <c r="P89" s="206">
        <v>7.0000000000000007E-2</v>
      </c>
      <c r="Q89" s="206">
        <v>0.34</v>
      </c>
      <c r="R89" s="206">
        <v>0</v>
      </c>
      <c r="S89" s="206">
        <v>0</v>
      </c>
      <c r="T89" s="206">
        <v>1.41</v>
      </c>
      <c r="U89" s="206">
        <v>1.87</v>
      </c>
      <c r="V89" s="206">
        <v>0.28999999999999998</v>
      </c>
      <c r="W89" s="206">
        <v>0.71</v>
      </c>
      <c r="X89" s="206">
        <v>1.56</v>
      </c>
      <c r="Y89" s="206">
        <v>0</v>
      </c>
      <c r="Z89" s="206">
        <v>4.41</v>
      </c>
      <c r="AA89" s="206">
        <v>1.43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2.31</v>
      </c>
      <c r="E90" s="206">
        <v>0</v>
      </c>
      <c r="F90" s="206">
        <v>0</v>
      </c>
      <c r="G90" s="206">
        <v>15.26</v>
      </c>
      <c r="H90" s="206">
        <v>0</v>
      </c>
      <c r="I90" s="206">
        <v>37.78</v>
      </c>
      <c r="J90" s="206">
        <v>0.72</v>
      </c>
      <c r="K90" s="206">
        <v>10.38</v>
      </c>
      <c r="L90" s="206">
        <v>0.23</v>
      </c>
      <c r="M90" s="206">
        <v>0.18</v>
      </c>
      <c r="N90" s="206">
        <v>1.87</v>
      </c>
      <c r="O90" s="206">
        <v>2.66</v>
      </c>
      <c r="P90" s="206">
        <v>7.0000000000000007E-2</v>
      </c>
      <c r="Q90" s="206">
        <v>0.34</v>
      </c>
      <c r="R90" s="206">
        <v>0</v>
      </c>
      <c r="S90" s="206">
        <v>0</v>
      </c>
      <c r="T90" s="206">
        <v>1.41</v>
      </c>
      <c r="U90" s="206">
        <v>1.87</v>
      </c>
      <c r="V90" s="206">
        <v>0.28999999999999998</v>
      </c>
      <c r="W90" s="206">
        <v>0.71</v>
      </c>
      <c r="X90" s="206">
        <v>1.56</v>
      </c>
      <c r="Y90" s="206">
        <v>0</v>
      </c>
      <c r="Z90" s="206">
        <v>4.41</v>
      </c>
      <c r="AA90" s="206">
        <v>1.43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2.31</v>
      </c>
      <c r="E91" s="206">
        <v>0</v>
      </c>
      <c r="F91" s="206">
        <v>0</v>
      </c>
      <c r="G91" s="206">
        <v>15.26</v>
      </c>
      <c r="H91" s="206">
        <v>0</v>
      </c>
      <c r="I91" s="206">
        <v>37.78</v>
      </c>
      <c r="J91" s="206">
        <v>0.72</v>
      </c>
      <c r="K91" s="206">
        <v>39.29</v>
      </c>
      <c r="L91" s="206">
        <v>0.23</v>
      </c>
      <c r="M91" s="206">
        <v>0.18</v>
      </c>
      <c r="N91" s="206">
        <v>1.87</v>
      </c>
      <c r="O91" s="206">
        <v>2.66</v>
      </c>
      <c r="P91" s="206">
        <v>7.0000000000000007E-2</v>
      </c>
      <c r="Q91" s="206">
        <v>0.34</v>
      </c>
      <c r="R91" s="206">
        <v>0</v>
      </c>
      <c r="S91" s="206">
        <v>0</v>
      </c>
      <c r="T91" s="206">
        <v>1.41</v>
      </c>
      <c r="U91" s="206">
        <v>1.87</v>
      </c>
      <c r="V91" s="206">
        <v>0.28999999999999998</v>
      </c>
      <c r="W91" s="206">
        <v>0.71</v>
      </c>
      <c r="X91" s="206">
        <v>1.56</v>
      </c>
      <c r="Y91" s="206">
        <v>0</v>
      </c>
      <c r="Z91" s="206">
        <v>4.41</v>
      </c>
      <c r="AA91" s="206">
        <v>1.43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16.14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2.31</v>
      </c>
      <c r="E92" s="206">
        <v>0</v>
      </c>
      <c r="F92" s="206">
        <v>0</v>
      </c>
      <c r="G92" s="206">
        <v>15.26</v>
      </c>
      <c r="H92" s="206">
        <v>0</v>
      </c>
      <c r="I92" s="206">
        <v>37.78</v>
      </c>
      <c r="J92" s="206">
        <v>0.72</v>
      </c>
      <c r="K92" s="206">
        <v>72.42</v>
      </c>
      <c r="L92" s="206">
        <v>0.23</v>
      </c>
      <c r="M92" s="206">
        <v>0.18</v>
      </c>
      <c r="N92" s="206">
        <v>1.87</v>
      </c>
      <c r="O92" s="206">
        <v>2.66</v>
      </c>
      <c r="P92" s="206">
        <v>7.0000000000000007E-2</v>
      </c>
      <c r="Q92" s="206">
        <v>0.34</v>
      </c>
      <c r="R92" s="206">
        <v>0</v>
      </c>
      <c r="S92" s="206">
        <v>0</v>
      </c>
      <c r="T92" s="206">
        <v>1.41</v>
      </c>
      <c r="U92" s="206">
        <v>1.87</v>
      </c>
      <c r="V92" s="206">
        <v>0.28999999999999998</v>
      </c>
      <c r="W92" s="206">
        <v>0.71</v>
      </c>
      <c r="X92" s="206">
        <v>1.56</v>
      </c>
      <c r="Y92" s="206">
        <v>0</v>
      </c>
      <c r="Z92" s="206">
        <v>4.41</v>
      </c>
      <c r="AA92" s="206">
        <v>1.43</v>
      </c>
      <c r="AB92" s="206">
        <v>0</v>
      </c>
      <c r="AC92" s="206">
        <v>20.03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16.14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2.31</v>
      </c>
      <c r="E93" s="206">
        <v>0</v>
      </c>
      <c r="F93" s="206">
        <v>0</v>
      </c>
      <c r="G93" s="206">
        <v>15.26</v>
      </c>
      <c r="H93" s="206">
        <v>0</v>
      </c>
      <c r="I93" s="206">
        <v>37.78</v>
      </c>
      <c r="J93" s="206">
        <v>0.72</v>
      </c>
      <c r="K93" s="206">
        <v>101.95</v>
      </c>
      <c r="L93" s="206">
        <v>0.23</v>
      </c>
      <c r="M93" s="206">
        <v>5.16</v>
      </c>
      <c r="N93" s="206">
        <v>1.87</v>
      </c>
      <c r="O93" s="206">
        <v>2.66</v>
      </c>
      <c r="P93" s="206">
        <v>7.0000000000000007E-2</v>
      </c>
      <c r="Q93" s="206">
        <v>0.34</v>
      </c>
      <c r="R93" s="206">
        <v>0</v>
      </c>
      <c r="S93" s="206">
        <v>0</v>
      </c>
      <c r="T93" s="206">
        <v>1.41</v>
      </c>
      <c r="U93" s="206">
        <v>1.87</v>
      </c>
      <c r="V93" s="206">
        <v>0.28999999999999998</v>
      </c>
      <c r="W93" s="206">
        <v>0.71</v>
      </c>
      <c r="X93" s="206">
        <v>1.56</v>
      </c>
      <c r="Y93" s="206">
        <v>0</v>
      </c>
      <c r="Z93" s="206">
        <v>4.41</v>
      </c>
      <c r="AA93" s="206">
        <v>1.43</v>
      </c>
      <c r="AB93" s="206">
        <v>0</v>
      </c>
      <c r="AC93" s="206">
        <v>20.03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16.14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2.31</v>
      </c>
      <c r="E94" s="206">
        <v>0</v>
      </c>
      <c r="F94" s="206">
        <v>0</v>
      </c>
      <c r="G94" s="206">
        <v>15.26</v>
      </c>
      <c r="H94" s="206">
        <v>0</v>
      </c>
      <c r="I94" s="206">
        <v>37.78</v>
      </c>
      <c r="J94" s="206">
        <v>0.72</v>
      </c>
      <c r="K94" s="206">
        <v>116.17</v>
      </c>
      <c r="L94" s="206">
        <v>3.39</v>
      </c>
      <c r="M94" s="206">
        <v>5.16</v>
      </c>
      <c r="N94" s="206">
        <v>1.87</v>
      </c>
      <c r="O94" s="206">
        <v>2.66</v>
      </c>
      <c r="P94" s="206">
        <v>7.0000000000000007E-2</v>
      </c>
      <c r="Q94" s="206">
        <v>6.79</v>
      </c>
      <c r="R94" s="206">
        <v>4.57</v>
      </c>
      <c r="S94" s="206">
        <v>5.65</v>
      </c>
      <c r="T94" s="206">
        <v>1.41</v>
      </c>
      <c r="U94" s="206">
        <v>1.87</v>
      </c>
      <c r="V94" s="206">
        <v>0.28999999999999998</v>
      </c>
      <c r="W94" s="206">
        <v>0.71</v>
      </c>
      <c r="X94" s="206">
        <v>1.56</v>
      </c>
      <c r="Y94" s="206">
        <v>0</v>
      </c>
      <c r="Z94" s="206">
        <v>4.41</v>
      </c>
      <c r="AA94" s="206">
        <v>1.43</v>
      </c>
      <c r="AB94" s="206">
        <v>0</v>
      </c>
      <c r="AC94" s="206">
        <v>20.03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16.14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2.31</v>
      </c>
      <c r="E95" s="206">
        <v>0</v>
      </c>
      <c r="F95" s="206">
        <v>0</v>
      </c>
      <c r="G95" s="206">
        <v>15.26</v>
      </c>
      <c r="H95" s="206">
        <v>0</v>
      </c>
      <c r="I95" s="206">
        <v>37.78</v>
      </c>
      <c r="J95" s="206">
        <v>0.72</v>
      </c>
      <c r="K95" s="206">
        <v>116.17</v>
      </c>
      <c r="L95" s="206">
        <v>3.39</v>
      </c>
      <c r="M95" s="206">
        <v>5.16</v>
      </c>
      <c r="N95" s="206">
        <v>1.87</v>
      </c>
      <c r="O95" s="206">
        <v>2.66</v>
      </c>
      <c r="P95" s="206">
        <v>7.0000000000000007E-2</v>
      </c>
      <c r="Q95" s="206">
        <v>6.79</v>
      </c>
      <c r="R95" s="206">
        <v>4.57</v>
      </c>
      <c r="S95" s="206">
        <v>5.65</v>
      </c>
      <c r="T95" s="206">
        <v>1.41</v>
      </c>
      <c r="U95" s="206">
        <v>1.87</v>
      </c>
      <c r="V95" s="206">
        <v>7.97</v>
      </c>
      <c r="W95" s="206">
        <v>0.71</v>
      </c>
      <c r="X95" s="206">
        <v>1.56</v>
      </c>
      <c r="Y95" s="206">
        <v>0</v>
      </c>
      <c r="Z95" s="206">
        <v>35.479999999999997</v>
      </c>
      <c r="AA95" s="206">
        <v>1.43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16.14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2.31</v>
      </c>
      <c r="E96" s="206">
        <v>0</v>
      </c>
      <c r="F96" s="206">
        <v>0</v>
      </c>
      <c r="G96" s="206">
        <v>15.26</v>
      </c>
      <c r="H96" s="206">
        <v>0</v>
      </c>
      <c r="I96" s="206">
        <v>37.78</v>
      </c>
      <c r="J96" s="206">
        <v>0.72</v>
      </c>
      <c r="K96" s="206">
        <v>116.17</v>
      </c>
      <c r="L96" s="206">
        <v>3.39</v>
      </c>
      <c r="M96" s="206">
        <v>5.16</v>
      </c>
      <c r="N96" s="206">
        <v>1.87</v>
      </c>
      <c r="O96" s="206">
        <v>2.66</v>
      </c>
      <c r="P96" s="206">
        <v>7.0000000000000007E-2</v>
      </c>
      <c r="Q96" s="206">
        <v>6.79</v>
      </c>
      <c r="R96" s="206">
        <v>4.57</v>
      </c>
      <c r="S96" s="206">
        <v>5.65</v>
      </c>
      <c r="T96" s="206">
        <v>1.41</v>
      </c>
      <c r="U96" s="206">
        <v>1.87</v>
      </c>
      <c r="V96" s="206">
        <v>7.97</v>
      </c>
      <c r="W96" s="206">
        <v>0.71</v>
      </c>
      <c r="X96" s="206">
        <v>1.56</v>
      </c>
      <c r="Y96" s="206">
        <v>0</v>
      </c>
      <c r="Z96" s="206">
        <v>64.400000000000006</v>
      </c>
      <c r="AA96" s="206">
        <v>1.43</v>
      </c>
      <c r="AB96" s="206">
        <v>0</v>
      </c>
      <c r="AC96" s="206">
        <v>20.03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16.14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2.31</v>
      </c>
      <c r="E97" s="206">
        <v>0</v>
      </c>
      <c r="F97" s="206">
        <v>0</v>
      </c>
      <c r="G97" s="206">
        <v>15.26</v>
      </c>
      <c r="H97" s="206">
        <v>0</v>
      </c>
      <c r="I97" s="206">
        <v>37.78</v>
      </c>
      <c r="J97" s="206">
        <v>0.72</v>
      </c>
      <c r="K97" s="206">
        <v>116.17</v>
      </c>
      <c r="L97" s="206">
        <v>3.39</v>
      </c>
      <c r="M97" s="206">
        <v>5.16</v>
      </c>
      <c r="N97" s="206">
        <v>1.87</v>
      </c>
      <c r="O97" s="206">
        <v>2.66</v>
      </c>
      <c r="P97" s="206">
        <v>7.0000000000000007E-2</v>
      </c>
      <c r="Q97" s="206">
        <v>6.79</v>
      </c>
      <c r="R97" s="206">
        <v>4.57</v>
      </c>
      <c r="S97" s="206">
        <v>5.65</v>
      </c>
      <c r="T97" s="206">
        <v>1.41</v>
      </c>
      <c r="U97" s="206">
        <v>1.87</v>
      </c>
      <c r="V97" s="206">
        <v>7.97</v>
      </c>
      <c r="W97" s="206">
        <v>15.56</v>
      </c>
      <c r="X97" s="206">
        <v>1.56</v>
      </c>
      <c r="Y97" s="206">
        <v>0</v>
      </c>
      <c r="Z97" s="206">
        <v>64.400000000000006</v>
      </c>
      <c r="AA97" s="206">
        <v>20.34</v>
      </c>
      <c r="AB97" s="206">
        <v>0</v>
      </c>
      <c r="AC97" s="206">
        <v>20.03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16.14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2.31</v>
      </c>
      <c r="E98" s="206">
        <v>0</v>
      </c>
      <c r="F98" s="206">
        <v>0</v>
      </c>
      <c r="G98" s="206">
        <v>15.26</v>
      </c>
      <c r="H98" s="206">
        <v>0</v>
      </c>
      <c r="I98" s="206">
        <v>37.78</v>
      </c>
      <c r="J98" s="206">
        <v>0.72</v>
      </c>
      <c r="K98" s="206">
        <v>116.17</v>
      </c>
      <c r="L98" s="206">
        <v>3.39</v>
      </c>
      <c r="M98" s="206">
        <v>5.16</v>
      </c>
      <c r="N98" s="206">
        <v>1.87</v>
      </c>
      <c r="O98" s="206">
        <v>2.66</v>
      </c>
      <c r="P98" s="206">
        <v>7.0000000000000007E-2</v>
      </c>
      <c r="Q98" s="206">
        <v>6.79</v>
      </c>
      <c r="R98" s="206">
        <v>4.57</v>
      </c>
      <c r="S98" s="206">
        <v>5.65</v>
      </c>
      <c r="T98" s="206">
        <v>1.41</v>
      </c>
      <c r="U98" s="206">
        <v>1.87</v>
      </c>
      <c r="V98" s="206">
        <v>7.97</v>
      </c>
      <c r="W98" s="206">
        <v>15.56</v>
      </c>
      <c r="X98" s="206">
        <v>28.73</v>
      </c>
      <c r="Y98" s="206">
        <v>0</v>
      </c>
      <c r="Z98" s="206">
        <v>64.400000000000006</v>
      </c>
      <c r="AA98" s="206">
        <v>20.34</v>
      </c>
      <c r="AB98" s="206">
        <v>0</v>
      </c>
      <c r="AC98" s="206">
        <v>20.03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16.14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5.5440000000000038E-2</v>
      </c>
      <c r="E99">
        <f t="shared" si="0"/>
        <v>0</v>
      </c>
      <c r="F99">
        <f t="shared" si="0"/>
        <v>0</v>
      </c>
      <c r="G99">
        <f t="shared" si="0"/>
        <v>0.36623999999999984</v>
      </c>
      <c r="H99">
        <f t="shared" si="0"/>
        <v>0</v>
      </c>
      <c r="I99">
        <f t="shared" si="0"/>
        <v>0.90096000000000154</v>
      </c>
      <c r="J99">
        <f t="shared" si="0"/>
        <v>1.7279999999999983E-2</v>
      </c>
      <c r="K99">
        <f t="shared" si="0"/>
        <v>1.1414099999999987</v>
      </c>
      <c r="L99">
        <f t="shared" si="0"/>
        <v>3.2205000000000004E-2</v>
      </c>
      <c r="M99">
        <f t="shared" si="0"/>
        <v>-7.6650000000000051E-3</v>
      </c>
      <c r="N99">
        <f t="shared" si="0"/>
        <v>-3.6264999999999929E-2</v>
      </c>
      <c r="O99">
        <f t="shared" si="0"/>
        <v>3.3297499999999959E-2</v>
      </c>
      <c r="P99">
        <f t="shared" si="0"/>
        <v>1.3482500000000001E-2</v>
      </c>
      <c r="Q99">
        <f t="shared" si="0"/>
        <v>4.0390000000000051E-2</v>
      </c>
      <c r="R99">
        <f t="shared" si="0"/>
        <v>-0.12205000000000005</v>
      </c>
      <c r="S99">
        <f t="shared" si="0"/>
        <v>-0.22578750000000028</v>
      </c>
      <c r="T99">
        <f t="shared" si="0"/>
        <v>3.383999999999994E-2</v>
      </c>
      <c r="U99">
        <f t="shared" si="0"/>
        <v>4.4880000000000059E-2</v>
      </c>
      <c r="V99">
        <f t="shared" si="0"/>
        <v>8.1690000000000013E-2</v>
      </c>
      <c r="W99">
        <f t="shared" si="0"/>
        <v>5.8195000000000136E-2</v>
      </c>
      <c r="X99">
        <f t="shared" si="0"/>
        <v>7.6480000000000062E-2</v>
      </c>
      <c r="Y99">
        <f t="shared" si="0"/>
        <v>0</v>
      </c>
      <c r="Z99">
        <f t="shared" si="0"/>
        <v>0.5474600000000015</v>
      </c>
      <c r="AA99">
        <f t="shared" si="0"/>
        <v>0.15685999999999939</v>
      </c>
      <c r="AB99">
        <f t="shared" si="0"/>
        <v>0</v>
      </c>
      <c r="AC99">
        <f t="shared" si="0"/>
        <v>0.50307750000000007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0.2969900000000002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1.33</v>
      </c>
      <c r="E3" s="206">
        <v>0</v>
      </c>
      <c r="F3" s="206">
        <v>0</v>
      </c>
      <c r="G3" s="206">
        <v>8.82</v>
      </c>
      <c r="H3" s="206">
        <v>0</v>
      </c>
      <c r="I3" s="206">
        <v>21.85</v>
      </c>
      <c r="J3" s="206">
        <v>0.42</v>
      </c>
      <c r="K3" s="206">
        <v>43.52</v>
      </c>
      <c r="L3" s="206">
        <v>30</v>
      </c>
      <c r="M3" s="206">
        <v>0</v>
      </c>
      <c r="N3" s="206">
        <v>1.08</v>
      </c>
      <c r="O3" s="206">
        <v>1.82</v>
      </c>
      <c r="P3" s="206">
        <v>7.44</v>
      </c>
      <c r="Q3" s="206">
        <v>4.58</v>
      </c>
      <c r="R3" s="206">
        <v>2.38</v>
      </c>
      <c r="S3" s="206">
        <v>3.39</v>
      </c>
      <c r="T3" s="206">
        <v>1.41</v>
      </c>
      <c r="U3" s="206">
        <v>9.9600000000000009</v>
      </c>
      <c r="V3" s="206">
        <v>4.6100000000000003</v>
      </c>
      <c r="W3" s="206">
        <v>6.97</v>
      </c>
      <c r="X3" s="206">
        <v>14.38</v>
      </c>
      <c r="Y3" s="206">
        <v>0</v>
      </c>
      <c r="Z3" s="206">
        <v>37.909999999999997</v>
      </c>
      <c r="AA3" s="206">
        <v>13.27</v>
      </c>
      <c r="AB3" s="206">
        <v>0</v>
      </c>
      <c r="AC3" s="206">
        <v>11.1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7.6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1.33</v>
      </c>
      <c r="E4" s="206">
        <v>0</v>
      </c>
      <c r="F4" s="206">
        <v>0</v>
      </c>
      <c r="G4" s="206">
        <v>8.82</v>
      </c>
      <c r="H4" s="206">
        <v>0</v>
      </c>
      <c r="I4" s="206">
        <v>21.85</v>
      </c>
      <c r="J4" s="206">
        <v>0.42</v>
      </c>
      <c r="K4" s="206">
        <v>43.52</v>
      </c>
      <c r="L4" s="206">
        <v>30</v>
      </c>
      <c r="M4" s="206">
        <v>0</v>
      </c>
      <c r="N4" s="206">
        <v>1.08</v>
      </c>
      <c r="O4" s="206">
        <v>1.82</v>
      </c>
      <c r="P4" s="206">
        <v>7.44</v>
      </c>
      <c r="Q4" s="206">
        <v>4.58</v>
      </c>
      <c r="R4" s="206">
        <v>2.38</v>
      </c>
      <c r="S4" s="206">
        <v>3.39</v>
      </c>
      <c r="T4" s="206">
        <v>1.41</v>
      </c>
      <c r="U4" s="206">
        <v>9.9600000000000009</v>
      </c>
      <c r="V4" s="206">
        <v>4.6100000000000003</v>
      </c>
      <c r="W4" s="206">
        <v>6.97</v>
      </c>
      <c r="X4" s="206">
        <v>14.38</v>
      </c>
      <c r="Y4" s="206">
        <v>0</v>
      </c>
      <c r="Z4" s="206">
        <v>37.909999999999997</v>
      </c>
      <c r="AA4" s="206">
        <v>13.27</v>
      </c>
      <c r="AB4" s="206">
        <v>0</v>
      </c>
      <c r="AC4" s="206">
        <v>11.1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7.6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1.33</v>
      </c>
      <c r="E5" s="206">
        <v>0</v>
      </c>
      <c r="F5" s="206">
        <v>0</v>
      </c>
      <c r="G5" s="206">
        <v>8.82</v>
      </c>
      <c r="H5" s="206">
        <v>0</v>
      </c>
      <c r="I5" s="206">
        <v>21.85</v>
      </c>
      <c r="J5" s="206">
        <v>0.42</v>
      </c>
      <c r="K5" s="206">
        <v>43.52</v>
      </c>
      <c r="L5" s="206">
        <v>30</v>
      </c>
      <c r="M5" s="206">
        <v>0</v>
      </c>
      <c r="N5" s="206">
        <v>1.08</v>
      </c>
      <c r="O5" s="206">
        <v>1.82</v>
      </c>
      <c r="P5" s="206">
        <v>7.44</v>
      </c>
      <c r="Q5" s="206">
        <v>4.58</v>
      </c>
      <c r="R5" s="206">
        <v>2.38</v>
      </c>
      <c r="S5" s="206">
        <v>3.39</v>
      </c>
      <c r="T5" s="206">
        <v>1.41</v>
      </c>
      <c r="U5" s="206">
        <v>9.9600000000000009</v>
      </c>
      <c r="V5" s="206">
        <v>4.6100000000000003</v>
      </c>
      <c r="W5" s="206">
        <v>6.97</v>
      </c>
      <c r="X5" s="206">
        <v>10.1</v>
      </c>
      <c r="Y5" s="206">
        <v>0</v>
      </c>
      <c r="Z5" s="206">
        <v>37.909999999999997</v>
      </c>
      <c r="AA5" s="206">
        <v>13.27</v>
      </c>
      <c r="AB5" s="206">
        <v>0</v>
      </c>
      <c r="AC5" s="206">
        <v>11.1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7.6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1.33</v>
      </c>
      <c r="E6" s="206">
        <v>0</v>
      </c>
      <c r="F6" s="206">
        <v>0</v>
      </c>
      <c r="G6" s="206">
        <v>8.82</v>
      </c>
      <c r="H6" s="206">
        <v>0</v>
      </c>
      <c r="I6" s="206">
        <v>21.85</v>
      </c>
      <c r="J6" s="206">
        <v>0.42</v>
      </c>
      <c r="K6" s="206">
        <v>43.52</v>
      </c>
      <c r="L6" s="206">
        <v>30</v>
      </c>
      <c r="M6" s="206">
        <v>0</v>
      </c>
      <c r="N6" s="206">
        <v>1.08</v>
      </c>
      <c r="O6" s="206">
        <v>1.82</v>
      </c>
      <c r="P6" s="206">
        <v>7.44</v>
      </c>
      <c r="Q6" s="206">
        <v>4.58</v>
      </c>
      <c r="R6" s="206">
        <v>2.38</v>
      </c>
      <c r="S6" s="206">
        <v>3.39</v>
      </c>
      <c r="T6" s="206">
        <v>1.41</v>
      </c>
      <c r="U6" s="206">
        <v>9.9600000000000009</v>
      </c>
      <c r="V6" s="206">
        <v>4.6100000000000003</v>
      </c>
      <c r="W6" s="206">
        <v>6.97</v>
      </c>
      <c r="X6" s="206">
        <v>13.98</v>
      </c>
      <c r="Y6" s="206">
        <v>0</v>
      </c>
      <c r="Z6" s="206">
        <v>37.909999999999997</v>
      </c>
      <c r="AA6" s="206">
        <v>13.27</v>
      </c>
      <c r="AB6" s="206">
        <v>0</v>
      </c>
      <c r="AC6" s="206">
        <v>11.1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7.6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1.33</v>
      </c>
      <c r="E7" s="206">
        <v>0</v>
      </c>
      <c r="F7" s="206">
        <v>0</v>
      </c>
      <c r="G7" s="206">
        <v>8.82</v>
      </c>
      <c r="H7" s="206">
        <v>0</v>
      </c>
      <c r="I7" s="206">
        <v>21.85</v>
      </c>
      <c r="J7" s="206">
        <v>0.42</v>
      </c>
      <c r="K7" s="206">
        <v>43.52</v>
      </c>
      <c r="L7" s="206">
        <v>30</v>
      </c>
      <c r="M7" s="206">
        <v>0</v>
      </c>
      <c r="N7" s="206">
        <v>1.08</v>
      </c>
      <c r="O7" s="206">
        <v>1.82</v>
      </c>
      <c r="P7" s="206">
        <v>7.44</v>
      </c>
      <c r="Q7" s="206">
        <v>4.58</v>
      </c>
      <c r="R7" s="206">
        <v>2.38</v>
      </c>
      <c r="S7" s="206">
        <v>3.39</v>
      </c>
      <c r="T7" s="206">
        <v>1.41</v>
      </c>
      <c r="U7" s="206">
        <v>9.9600000000000009</v>
      </c>
      <c r="V7" s="206">
        <v>4.6100000000000003</v>
      </c>
      <c r="W7" s="206">
        <v>6.97</v>
      </c>
      <c r="X7" s="206">
        <v>14.38</v>
      </c>
      <c r="Y7" s="206">
        <v>0</v>
      </c>
      <c r="Z7" s="206">
        <v>37.909999999999997</v>
      </c>
      <c r="AA7" s="206">
        <v>13.27</v>
      </c>
      <c r="AB7" s="206">
        <v>0</v>
      </c>
      <c r="AC7" s="206">
        <v>-0.59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7.6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1.33</v>
      </c>
      <c r="E8" s="206">
        <v>0</v>
      </c>
      <c r="F8" s="206">
        <v>0</v>
      </c>
      <c r="G8" s="206">
        <v>8.82</v>
      </c>
      <c r="H8" s="206">
        <v>0</v>
      </c>
      <c r="I8" s="206">
        <v>21.85</v>
      </c>
      <c r="J8" s="206">
        <v>0.42</v>
      </c>
      <c r="K8" s="206">
        <v>43.52</v>
      </c>
      <c r="L8" s="206">
        <v>30</v>
      </c>
      <c r="M8" s="206">
        <v>0</v>
      </c>
      <c r="N8" s="206">
        <v>1.08</v>
      </c>
      <c r="O8" s="206">
        <v>1.82</v>
      </c>
      <c r="P8" s="206">
        <v>7.44</v>
      </c>
      <c r="Q8" s="206">
        <v>4.58</v>
      </c>
      <c r="R8" s="206">
        <v>2.38</v>
      </c>
      <c r="S8" s="206">
        <v>3.39</v>
      </c>
      <c r="T8" s="206">
        <v>1.41</v>
      </c>
      <c r="U8" s="206">
        <v>9.9600000000000009</v>
      </c>
      <c r="V8" s="206">
        <v>4.6100000000000003</v>
      </c>
      <c r="W8" s="206">
        <v>6.97</v>
      </c>
      <c r="X8" s="206">
        <v>14.38</v>
      </c>
      <c r="Y8" s="206">
        <v>0</v>
      </c>
      <c r="Z8" s="206">
        <v>37.909999999999997</v>
      </c>
      <c r="AA8" s="206">
        <v>13.27</v>
      </c>
      <c r="AB8" s="206">
        <v>0</v>
      </c>
      <c r="AC8" s="206">
        <v>-0.59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7.6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1.33</v>
      </c>
      <c r="E9" s="206">
        <v>0</v>
      </c>
      <c r="F9" s="206">
        <v>0</v>
      </c>
      <c r="G9" s="206">
        <v>8.82</v>
      </c>
      <c r="H9" s="206">
        <v>0</v>
      </c>
      <c r="I9" s="206">
        <v>21.85</v>
      </c>
      <c r="J9" s="206">
        <v>0.42</v>
      </c>
      <c r="K9" s="206">
        <v>43.52</v>
      </c>
      <c r="L9" s="206">
        <v>30</v>
      </c>
      <c r="M9" s="206">
        <v>0</v>
      </c>
      <c r="N9" s="206">
        <v>1.08</v>
      </c>
      <c r="O9" s="206">
        <v>1.82</v>
      </c>
      <c r="P9" s="206">
        <v>7.82</v>
      </c>
      <c r="Q9" s="206">
        <v>4.58</v>
      </c>
      <c r="R9" s="206">
        <v>2.38</v>
      </c>
      <c r="S9" s="206">
        <v>3.39</v>
      </c>
      <c r="T9" s="206">
        <v>1.41</v>
      </c>
      <c r="U9" s="206">
        <v>9.9600000000000009</v>
      </c>
      <c r="V9" s="206">
        <v>4.6100000000000003</v>
      </c>
      <c r="W9" s="206">
        <v>6.97</v>
      </c>
      <c r="X9" s="206">
        <v>14.38</v>
      </c>
      <c r="Y9" s="206">
        <v>0</v>
      </c>
      <c r="Z9" s="206">
        <v>37.909999999999997</v>
      </c>
      <c r="AA9" s="206">
        <v>13.27</v>
      </c>
      <c r="AB9" s="206">
        <v>0</v>
      </c>
      <c r="AC9" s="206">
        <v>11.1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7.6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1.33</v>
      </c>
      <c r="E10" s="206">
        <v>0</v>
      </c>
      <c r="F10" s="206">
        <v>0</v>
      </c>
      <c r="G10" s="206">
        <v>8.82</v>
      </c>
      <c r="H10" s="206">
        <v>0</v>
      </c>
      <c r="I10" s="206">
        <v>21.85</v>
      </c>
      <c r="J10" s="206">
        <v>0.42</v>
      </c>
      <c r="K10" s="206">
        <v>43.52</v>
      </c>
      <c r="L10" s="206">
        <v>30</v>
      </c>
      <c r="M10" s="206">
        <v>0</v>
      </c>
      <c r="N10" s="206">
        <v>1.08</v>
      </c>
      <c r="O10" s="206">
        <v>1.82</v>
      </c>
      <c r="P10" s="206">
        <v>7.82</v>
      </c>
      <c r="Q10" s="206">
        <v>4.58</v>
      </c>
      <c r="R10" s="206">
        <v>2.38</v>
      </c>
      <c r="S10" s="206">
        <v>3.39</v>
      </c>
      <c r="T10" s="206">
        <v>1.41</v>
      </c>
      <c r="U10" s="206">
        <v>9.9600000000000009</v>
      </c>
      <c r="V10" s="206">
        <v>4.6100000000000003</v>
      </c>
      <c r="W10" s="206">
        <v>6.97</v>
      </c>
      <c r="X10" s="206">
        <v>14.38</v>
      </c>
      <c r="Y10" s="206">
        <v>0</v>
      </c>
      <c r="Z10" s="206">
        <v>37.909999999999997</v>
      </c>
      <c r="AA10" s="206">
        <v>13.27</v>
      </c>
      <c r="AB10" s="206">
        <v>0</v>
      </c>
      <c r="AC10" s="206">
        <v>11.1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7.6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1.33</v>
      </c>
      <c r="E11" s="206">
        <v>0</v>
      </c>
      <c r="F11" s="206">
        <v>0</v>
      </c>
      <c r="G11" s="206">
        <v>8.82</v>
      </c>
      <c r="H11" s="206">
        <v>0</v>
      </c>
      <c r="I11" s="206">
        <v>21.85</v>
      </c>
      <c r="J11" s="206">
        <v>0.42</v>
      </c>
      <c r="K11" s="206">
        <v>43.52</v>
      </c>
      <c r="L11" s="206">
        <v>30</v>
      </c>
      <c r="M11" s="206">
        <v>0</v>
      </c>
      <c r="N11" s="206">
        <v>1.08</v>
      </c>
      <c r="O11" s="206">
        <v>1.82</v>
      </c>
      <c r="P11" s="206">
        <v>7.82</v>
      </c>
      <c r="Q11" s="206">
        <v>4.58</v>
      </c>
      <c r="R11" s="206">
        <v>2.38</v>
      </c>
      <c r="S11" s="206">
        <v>3.39</v>
      </c>
      <c r="T11" s="206">
        <v>1.41</v>
      </c>
      <c r="U11" s="206">
        <v>9.9600000000000009</v>
      </c>
      <c r="V11" s="206">
        <v>4.6100000000000003</v>
      </c>
      <c r="W11" s="206">
        <v>6.97</v>
      </c>
      <c r="X11" s="206">
        <v>14.38</v>
      </c>
      <c r="Y11" s="206">
        <v>0</v>
      </c>
      <c r="Z11" s="206">
        <v>37.909999999999997</v>
      </c>
      <c r="AA11" s="206">
        <v>13.27</v>
      </c>
      <c r="AB11" s="206">
        <v>0</v>
      </c>
      <c r="AC11" s="206">
        <v>11.1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7.6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1.33</v>
      </c>
      <c r="E12" s="206">
        <v>0</v>
      </c>
      <c r="F12" s="206">
        <v>0</v>
      </c>
      <c r="G12" s="206">
        <v>8.82</v>
      </c>
      <c r="H12" s="206">
        <v>0</v>
      </c>
      <c r="I12" s="206">
        <v>21.85</v>
      </c>
      <c r="J12" s="206">
        <v>0.42</v>
      </c>
      <c r="K12" s="206">
        <v>43.52</v>
      </c>
      <c r="L12" s="206">
        <v>30</v>
      </c>
      <c r="M12" s="206">
        <v>0</v>
      </c>
      <c r="N12" s="206">
        <v>1.08</v>
      </c>
      <c r="O12" s="206">
        <v>1.82</v>
      </c>
      <c r="P12" s="206">
        <v>7.82</v>
      </c>
      <c r="Q12" s="206">
        <v>4.58</v>
      </c>
      <c r="R12" s="206">
        <v>2.38</v>
      </c>
      <c r="S12" s="206">
        <v>3.39</v>
      </c>
      <c r="T12" s="206">
        <v>1.41</v>
      </c>
      <c r="U12" s="206">
        <v>9.9600000000000009</v>
      </c>
      <c r="V12" s="206">
        <v>4.6100000000000003</v>
      </c>
      <c r="W12" s="206">
        <v>6.97</v>
      </c>
      <c r="X12" s="206">
        <v>14.38</v>
      </c>
      <c r="Y12" s="206">
        <v>0</v>
      </c>
      <c r="Z12" s="206">
        <v>37.909999999999997</v>
      </c>
      <c r="AA12" s="206">
        <v>13.27</v>
      </c>
      <c r="AB12" s="206">
        <v>0</v>
      </c>
      <c r="AC12" s="206">
        <v>11.1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7.6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1.33</v>
      </c>
      <c r="E13" s="206">
        <v>0</v>
      </c>
      <c r="F13" s="206">
        <v>0</v>
      </c>
      <c r="G13" s="206">
        <v>8.82</v>
      </c>
      <c r="H13" s="206">
        <v>0</v>
      </c>
      <c r="I13" s="206">
        <v>21.85</v>
      </c>
      <c r="J13" s="206">
        <v>0.42</v>
      </c>
      <c r="K13" s="206">
        <v>43.52</v>
      </c>
      <c r="L13" s="206">
        <v>30</v>
      </c>
      <c r="M13" s="206">
        <v>0</v>
      </c>
      <c r="N13" s="206">
        <v>1.08</v>
      </c>
      <c r="O13" s="206">
        <v>1.82</v>
      </c>
      <c r="P13" s="206">
        <v>7.82</v>
      </c>
      <c r="Q13" s="206">
        <v>4.58</v>
      </c>
      <c r="R13" s="206">
        <v>2.38</v>
      </c>
      <c r="S13" s="206">
        <v>3.39</v>
      </c>
      <c r="T13" s="206">
        <v>1.41</v>
      </c>
      <c r="U13" s="206">
        <v>9.9600000000000009</v>
      </c>
      <c r="V13" s="206">
        <v>4.6100000000000003</v>
      </c>
      <c r="W13" s="206">
        <v>6.97</v>
      </c>
      <c r="X13" s="206">
        <v>14.38</v>
      </c>
      <c r="Y13" s="206">
        <v>0</v>
      </c>
      <c r="Z13" s="206">
        <v>37.909999999999997</v>
      </c>
      <c r="AA13" s="206">
        <v>13.27</v>
      </c>
      <c r="AB13" s="206">
        <v>0</v>
      </c>
      <c r="AC13" s="206">
        <v>11.1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7.6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1.33</v>
      </c>
      <c r="E14" s="206">
        <v>0</v>
      </c>
      <c r="F14" s="206">
        <v>0</v>
      </c>
      <c r="G14" s="206">
        <v>8.82</v>
      </c>
      <c r="H14" s="206">
        <v>0</v>
      </c>
      <c r="I14" s="206">
        <v>21.85</v>
      </c>
      <c r="J14" s="206">
        <v>0.42</v>
      </c>
      <c r="K14" s="206">
        <v>43.52</v>
      </c>
      <c r="L14" s="206">
        <v>30</v>
      </c>
      <c r="M14" s="206">
        <v>0</v>
      </c>
      <c r="N14" s="206">
        <v>1.08</v>
      </c>
      <c r="O14" s="206">
        <v>1.82</v>
      </c>
      <c r="P14" s="206">
        <v>7.82</v>
      </c>
      <c r="Q14" s="206">
        <v>4.58</v>
      </c>
      <c r="R14" s="206">
        <v>2.38</v>
      </c>
      <c r="S14" s="206">
        <v>3.39</v>
      </c>
      <c r="T14" s="206">
        <v>1.41</v>
      </c>
      <c r="U14" s="206">
        <v>9.9600000000000009</v>
      </c>
      <c r="V14" s="206">
        <v>4.6100000000000003</v>
      </c>
      <c r="W14" s="206">
        <v>6.97</v>
      </c>
      <c r="X14" s="206">
        <v>14.38</v>
      </c>
      <c r="Y14" s="206">
        <v>0</v>
      </c>
      <c r="Z14" s="206">
        <v>37.909999999999997</v>
      </c>
      <c r="AA14" s="206">
        <v>13.27</v>
      </c>
      <c r="AB14" s="206">
        <v>0</v>
      </c>
      <c r="AC14" s="206">
        <v>11.1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7.6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1.33</v>
      </c>
      <c r="E15" s="206">
        <v>0</v>
      </c>
      <c r="F15" s="206">
        <v>0</v>
      </c>
      <c r="G15" s="206">
        <v>8.82</v>
      </c>
      <c r="H15" s="206">
        <v>0</v>
      </c>
      <c r="I15" s="206">
        <v>21.85</v>
      </c>
      <c r="J15" s="206">
        <v>0.42</v>
      </c>
      <c r="K15" s="206">
        <v>43.52</v>
      </c>
      <c r="L15" s="206">
        <v>30</v>
      </c>
      <c r="M15" s="206">
        <v>0</v>
      </c>
      <c r="N15" s="206">
        <v>1.08</v>
      </c>
      <c r="O15" s="206">
        <v>1.82</v>
      </c>
      <c r="P15" s="206">
        <v>7.82</v>
      </c>
      <c r="Q15" s="206">
        <v>4.58</v>
      </c>
      <c r="R15" s="206">
        <v>2.38</v>
      </c>
      <c r="S15" s="206">
        <v>3.39</v>
      </c>
      <c r="T15" s="206">
        <v>1.41</v>
      </c>
      <c r="U15" s="206">
        <v>9.9600000000000009</v>
      </c>
      <c r="V15" s="206">
        <v>4.6100000000000003</v>
      </c>
      <c r="W15" s="206">
        <v>6.97</v>
      </c>
      <c r="X15" s="206">
        <v>14.38</v>
      </c>
      <c r="Y15" s="206">
        <v>0</v>
      </c>
      <c r="Z15" s="206">
        <v>37.909999999999997</v>
      </c>
      <c r="AA15" s="206">
        <v>13.27</v>
      </c>
      <c r="AB15" s="206">
        <v>0</v>
      </c>
      <c r="AC15" s="206">
        <v>11.1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7.6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1.33</v>
      </c>
      <c r="E16" s="206">
        <v>0</v>
      </c>
      <c r="F16" s="206">
        <v>0</v>
      </c>
      <c r="G16" s="206">
        <v>8.82</v>
      </c>
      <c r="H16" s="206">
        <v>0</v>
      </c>
      <c r="I16" s="206">
        <v>21.85</v>
      </c>
      <c r="J16" s="206">
        <v>0.42</v>
      </c>
      <c r="K16" s="206">
        <v>43.52</v>
      </c>
      <c r="L16" s="206">
        <v>30</v>
      </c>
      <c r="M16" s="206">
        <v>0</v>
      </c>
      <c r="N16" s="206">
        <v>1.08</v>
      </c>
      <c r="O16" s="206">
        <v>1.82</v>
      </c>
      <c r="P16" s="206">
        <v>7.82</v>
      </c>
      <c r="Q16" s="206">
        <v>4.58</v>
      </c>
      <c r="R16" s="206">
        <v>2.38</v>
      </c>
      <c r="S16" s="206">
        <v>3.39</v>
      </c>
      <c r="T16" s="206">
        <v>1.41</v>
      </c>
      <c r="U16" s="206">
        <v>9.9600000000000009</v>
      </c>
      <c r="V16" s="206">
        <v>4.6100000000000003</v>
      </c>
      <c r="W16" s="206">
        <v>6.97</v>
      </c>
      <c r="X16" s="206">
        <v>14.38</v>
      </c>
      <c r="Y16" s="206">
        <v>0</v>
      </c>
      <c r="Z16" s="206">
        <v>37.909999999999997</v>
      </c>
      <c r="AA16" s="206">
        <v>13.27</v>
      </c>
      <c r="AB16" s="206">
        <v>0</v>
      </c>
      <c r="AC16" s="206">
        <v>11.1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7.6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1.33</v>
      </c>
      <c r="E17" s="206">
        <v>0</v>
      </c>
      <c r="F17" s="206">
        <v>0</v>
      </c>
      <c r="G17" s="206">
        <v>8.82</v>
      </c>
      <c r="H17" s="206">
        <v>0</v>
      </c>
      <c r="I17" s="206">
        <v>21.85</v>
      </c>
      <c r="J17" s="206">
        <v>0.42</v>
      </c>
      <c r="K17" s="206">
        <v>43.52</v>
      </c>
      <c r="L17" s="206">
        <v>30</v>
      </c>
      <c r="M17" s="206">
        <v>0</v>
      </c>
      <c r="N17" s="206">
        <v>1.08</v>
      </c>
      <c r="O17" s="206">
        <v>1.82</v>
      </c>
      <c r="P17" s="206">
        <v>2.44</v>
      </c>
      <c r="Q17" s="206">
        <v>4.58</v>
      </c>
      <c r="R17" s="206">
        <v>2.38</v>
      </c>
      <c r="S17" s="206">
        <v>3.39</v>
      </c>
      <c r="T17" s="206">
        <v>1.41</v>
      </c>
      <c r="U17" s="206">
        <v>9.9600000000000009</v>
      </c>
      <c r="V17" s="206">
        <v>4.6100000000000003</v>
      </c>
      <c r="W17" s="206">
        <v>6.97</v>
      </c>
      <c r="X17" s="206">
        <v>14.38</v>
      </c>
      <c r="Y17" s="206">
        <v>0</v>
      </c>
      <c r="Z17" s="206">
        <v>37.909999999999997</v>
      </c>
      <c r="AA17" s="206">
        <v>13.27</v>
      </c>
      <c r="AB17" s="206">
        <v>0</v>
      </c>
      <c r="AC17" s="206">
        <v>11.1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7.6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1.33</v>
      </c>
      <c r="E18" s="206">
        <v>0</v>
      </c>
      <c r="F18" s="206">
        <v>0</v>
      </c>
      <c r="G18" s="206">
        <v>8.82</v>
      </c>
      <c r="H18" s="206">
        <v>0</v>
      </c>
      <c r="I18" s="206">
        <v>21.85</v>
      </c>
      <c r="J18" s="206">
        <v>0.42</v>
      </c>
      <c r="K18" s="206">
        <v>43.52</v>
      </c>
      <c r="L18" s="206">
        <v>30</v>
      </c>
      <c r="M18" s="206">
        <v>0</v>
      </c>
      <c r="N18" s="206">
        <v>1.08</v>
      </c>
      <c r="O18" s="206">
        <v>1.82</v>
      </c>
      <c r="P18" s="206">
        <v>2.44</v>
      </c>
      <c r="Q18" s="206">
        <v>4.58</v>
      </c>
      <c r="R18" s="206">
        <v>2.38</v>
      </c>
      <c r="S18" s="206">
        <v>3.39</v>
      </c>
      <c r="T18" s="206">
        <v>1.41</v>
      </c>
      <c r="U18" s="206">
        <v>9.9600000000000009</v>
      </c>
      <c r="V18" s="206">
        <v>4.6100000000000003</v>
      </c>
      <c r="W18" s="206">
        <v>6.97</v>
      </c>
      <c r="X18" s="206">
        <v>14.38</v>
      </c>
      <c r="Y18" s="206">
        <v>0</v>
      </c>
      <c r="Z18" s="206">
        <v>37.909999999999997</v>
      </c>
      <c r="AA18" s="206">
        <v>13.27</v>
      </c>
      <c r="AB18" s="206">
        <v>0</v>
      </c>
      <c r="AC18" s="206">
        <v>11.1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7.6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1.33</v>
      </c>
      <c r="E19" s="206">
        <v>0</v>
      </c>
      <c r="F19" s="206">
        <v>0</v>
      </c>
      <c r="G19" s="206">
        <v>8.82</v>
      </c>
      <c r="H19" s="206">
        <v>0</v>
      </c>
      <c r="I19" s="206">
        <v>21.85</v>
      </c>
      <c r="J19" s="206">
        <v>0.42</v>
      </c>
      <c r="K19" s="206">
        <v>43.52</v>
      </c>
      <c r="L19" s="206">
        <v>30</v>
      </c>
      <c r="M19" s="206">
        <v>0</v>
      </c>
      <c r="N19" s="206">
        <v>1.08</v>
      </c>
      <c r="O19" s="206">
        <v>1.82</v>
      </c>
      <c r="P19" s="206">
        <v>2.44</v>
      </c>
      <c r="Q19" s="206">
        <v>4.58</v>
      </c>
      <c r="R19" s="206">
        <v>2.38</v>
      </c>
      <c r="S19" s="206">
        <v>3.39</v>
      </c>
      <c r="T19" s="206">
        <v>1.41</v>
      </c>
      <c r="U19" s="206">
        <v>9.9600000000000009</v>
      </c>
      <c r="V19" s="206">
        <v>4.6100000000000003</v>
      </c>
      <c r="W19" s="206">
        <v>6.97</v>
      </c>
      <c r="X19" s="206">
        <v>14.38</v>
      </c>
      <c r="Y19" s="206">
        <v>0</v>
      </c>
      <c r="Z19" s="206">
        <v>37.909999999999997</v>
      </c>
      <c r="AA19" s="206">
        <v>13.27</v>
      </c>
      <c r="AB19" s="206">
        <v>0</v>
      </c>
      <c r="AC19" s="206">
        <v>11.1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7.6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1.33</v>
      </c>
      <c r="E20" s="206">
        <v>0</v>
      </c>
      <c r="F20" s="206">
        <v>0</v>
      </c>
      <c r="G20" s="206">
        <v>8.82</v>
      </c>
      <c r="H20" s="206">
        <v>0</v>
      </c>
      <c r="I20" s="206">
        <v>21.85</v>
      </c>
      <c r="J20" s="206">
        <v>0.42</v>
      </c>
      <c r="K20" s="206">
        <v>43.52</v>
      </c>
      <c r="L20" s="206">
        <v>30</v>
      </c>
      <c r="M20" s="206">
        <v>0</v>
      </c>
      <c r="N20" s="206">
        <v>1.08</v>
      </c>
      <c r="O20" s="206">
        <v>1.82</v>
      </c>
      <c r="P20" s="206">
        <v>2.44</v>
      </c>
      <c r="Q20" s="206">
        <v>4.58</v>
      </c>
      <c r="R20" s="206">
        <v>2.38</v>
      </c>
      <c r="S20" s="206">
        <v>3.39</v>
      </c>
      <c r="T20" s="206">
        <v>1.41</v>
      </c>
      <c r="U20" s="206">
        <v>9.9600000000000009</v>
      </c>
      <c r="V20" s="206">
        <v>4.6100000000000003</v>
      </c>
      <c r="W20" s="206">
        <v>6.97</v>
      </c>
      <c r="X20" s="206">
        <v>14.38</v>
      </c>
      <c r="Y20" s="206">
        <v>0</v>
      </c>
      <c r="Z20" s="206">
        <v>37.909999999999997</v>
      </c>
      <c r="AA20" s="206">
        <v>13.27</v>
      </c>
      <c r="AB20" s="206">
        <v>0</v>
      </c>
      <c r="AC20" s="206">
        <v>11.1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7.6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1.33</v>
      </c>
      <c r="E21" s="206">
        <v>0</v>
      </c>
      <c r="F21" s="206">
        <v>0</v>
      </c>
      <c r="G21" s="206">
        <v>8.82</v>
      </c>
      <c r="H21" s="206">
        <v>0</v>
      </c>
      <c r="I21" s="206">
        <v>21.85</v>
      </c>
      <c r="J21" s="206">
        <v>0.42</v>
      </c>
      <c r="K21" s="206">
        <v>43.52</v>
      </c>
      <c r="L21" s="206">
        <v>30</v>
      </c>
      <c r="M21" s="206">
        <v>0</v>
      </c>
      <c r="N21" s="206">
        <v>1.08</v>
      </c>
      <c r="O21" s="206">
        <v>1.82</v>
      </c>
      <c r="P21" s="206">
        <v>2.44</v>
      </c>
      <c r="Q21" s="206">
        <v>4.58</v>
      </c>
      <c r="R21" s="206">
        <v>2.38</v>
      </c>
      <c r="S21" s="206">
        <v>3.39</v>
      </c>
      <c r="T21" s="206">
        <v>1.41</v>
      </c>
      <c r="U21" s="206">
        <v>9.9600000000000009</v>
      </c>
      <c r="V21" s="206">
        <v>4.6100000000000003</v>
      </c>
      <c r="W21" s="206">
        <v>6.97</v>
      </c>
      <c r="X21" s="206">
        <v>14.38</v>
      </c>
      <c r="Y21" s="206">
        <v>0</v>
      </c>
      <c r="Z21" s="206">
        <v>37.909999999999997</v>
      </c>
      <c r="AA21" s="206">
        <v>13.27</v>
      </c>
      <c r="AB21" s="206">
        <v>0</v>
      </c>
      <c r="AC21" s="206">
        <v>11.1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7.6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1.33</v>
      </c>
      <c r="E22" s="206">
        <v>0</v>
      </c>
      <c r="F22" s="206">
        <v>0</v>
      </c>
      <c r="G22" s="206">
        <v>8.82</v>
      </c>
      <c r="H22" s="206">
        <v>0</v>
      </c>
      <c r="I22" s="206">
        <v>21.85</v>
      </c>
      <c r="J22" s="206">
        <v>0.42</v>
      </c>
      <c r="K22" s="206">
        <v>43.52</v>
      </c>
      <c r="L22" s="206">
        <v>30</v>
      </c>
      <c r="M22" s="206">
        <v>0</v>
      </c>
      <c r="N22" s="206">
        <v>1.08</v>
      </c>
      <c r="O22" s="206">
        <v>1.82</v>
      </c>
      <c r="P22" s="206">
        <v>2.44</v>
      </c>
      <c r="Q22" s="206">
        <v>4.58</v>
      </c>
      <c r="R22" s="206">
        <v>2.38</v>
      </c>
      <c r="S22" s="206">
        <v>3.39</v>
      </c>
      <c r="T22" s="206">
        <v>1.41</v>
      </c>
      <c r="U22" s="206">
        <v>9.9600000000000009</v>
      </c>
      <c r="V22" s="206">
        <v>4.6100000000000003</v>
      </c>
      <c r="W22" s="206">
        <v>6.97</v>
      </c>
      <c r="X22" s="206">
        <v>14.38</v>
      </c>
      <c r="Y22" s="206">
        <v>0</v>
      </c>
      <c r="Z22" s="206">
        <v>37.909999999999997</v>
      </c>
      <c r="AA22" s="206">
        <v>13.27</v>
      </c>
      <c r="AB22" s="206">
        <v>0</v>
      </c>
      <c r="AC22" s="206">
        <v>11.1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7.6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1.33</v>
      </c>
      <c r="E23" s="206">
        <v>0</v>
      </c>
      <c r="F23" s="206">
        <v>0</v>
      </c>
      <c r="G23" s="206">
        <v>8.82</v>
      </c>
      <c r="H23" s="206">
        <v>0</v>
      </c>
      <c r="I23" s="206">
        <v>21.85</v>
      </c>
      <c r="J23" s="206">
        <v>0.42</v>
      </c>
      <c r="K23" s="206">
        <v>43.52</v>
      </c>
      <c r="L23" s="206">
        <v>30</v>
      </c>
      <c r="M23" s="206">
        <v>0</v>
      </c>
      <c r="N23" s="206">
        <v>1.08</v>
      </c>
      <c r="O23" s="206">
        <v>1.82</v>
      </c>
      <c r="P23" s="206">
        <v>0.18</v>
      </c>
      <c r="Q23" s="206">
        <v>4.58</v>
      </c>
      <c r="R23" s="206">
        <v>2.38</v>
      </c>
      <c r="S23" s="206">
        <v>3.54</v>
      </c>
      <c r="T23" s="206">
        <v>1.41</v>
      </c>
      <c r="U23" s="206">
        <v>9.9600000000000009</v>
      </c>
      <c r="V23" s="206">
        <v>4.6100000000000003</v>
      </c>
      <c r="W23" s="206">
        <v>6.97</v>
      </c>
      <c r="X23" s="206">
        <v>14.38</v>
      </c>
      <c r="Y23" s="206">
        <v>0</v>
      </c>
      <c r="Z23" s="206">
        <v>37.909999999999997</v>
      </c>
      <c r="AA23" s="206">
        <v>13.27</v>
      </c>
      <c r="AB23" s="206">
        <v>0</v>
      </c>
      <c r="AC23" s="206">
        <v>11.1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7.6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1.33</v>
      </c>
      <c r="E24" s="206">
        <v>0</v>
      </c>
      <c r="F24" s="206">
        <v>0</v>
      </c>
      <c r="G24" s="206">
        <v>8.82</v>
      </c>
      <c r="H24" s="206">
        <v>0</v>
      </c>
      <c r="I24" s="206">
        <v>21.85</v>
      </c>
      <c r="J24" s="206">
        <v>0.42</v>
      </c>
      <c r="K24" s="206">
        <v>43.52</v>
      </c>
      <c r="L24" s="206">
        <v>30</v>
      </c>
      <c r="M24" s="206">
        <v>0</v>
      </c>
      <c r="N24" s="206">
        <v>1.08</v>
      </c>
      <c r="O24" s="206">
        <v>1.82</v>
      </c>
      <c r="P24" s="206">
        <v>0.18</v>
      </c>
      <c r="Q24" s="206">
        <v>4.58</v>
      </c>
      <c r="R24" s="206">
        <v>2.38</v>
      </c>
      <c r="S24" s="206">
        <v>3.54</v>
      </c>
      <c r="T24" s="206">
        <v>1.41</v>
      </c>
      <c r="U24" s="206">
        <v>9.9600000000000009</v>
      </c>
      <c r="V24" s="206">
        <v>4.6100000000000003</v>
      </c>
      <c r="W24" s="206">
        <v>6.97</v>
      </c>
      <c r="X24" s="206">
        <v>14.38</v>
      </c>
      <c r="Y24" s="206">
        <v>0</v>
      </c>
      <c r="Z24" s="206">
        <v>37.909999999999997</v>
      </c>
      <c r="AA24" s="206">
        <v>13.27</v>
      </c>
      <c r="AB24" s="206">
        <v>0</v>
      </c>
      <c r="AC24" s="206">
        <v>11.1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7.6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1.33</v>
      </c>
      <c r="E25" s="206">
        <v>0</v>
      </c>
      <c r="F25" s="206">
        <v>0</v>
      </c>
      <c r="G25" s="206">
        <v>8.82</v>
      </c>
      <c r="H25" s="206">
        <v>0</v>
      </c>
      <c r="I25" s="206">
        <v>21.85</v>
      </c>
      <c r="J25" s="206">
        <v>0.42</v>
      </c>
      <c r="K25" s="206">
        <v>43.52</v>
      </c>
      <c r="L25" s="206">
        <v>30</v>
      </c>
      <c r="M25" s="206">
        <v>0</v>
      </c>
      <c r="N25" s="206">
        <v>1.08</v>
      </c>
      <c r="O25" s="206">
        <v>1.82</v>
      </c>
      <c r="P25" s="206">
        <v>0.18</v>
      </c>
      <c r="Q25" s="206">
        <v>4.58</v>
      </c>
      <c r="R25" s="206">
        <v>2.38</v>
      </c>
      <c r="S25" s="206">
        <v>3.54</v>
      </c>
      <c r="T25" s="206">
        <v>1.41</v>
      </c>
      <c r="U25" s="206">
        <v>9.9600000000000009</v>
      </c>
      <c r="V25" s="206">
        <v>4.6100000000000003</v>
      </c>
      <c r="W25" s="206">
        <v>6.97</v>
      </c>
      <c r="X25" s="206">
        <v>14.38</v>
      </c>
      <c r="Y25" s="206">
        <v>0</v>
      </c>
      <c r="Z25" s="206">
        <v>37.909999999999997</v>
      </c>
      <c r="AA25" s="206">
        <v>0.83</v>
      </c>
      <c r="AB25" s="206">
        <v>0</v>
      </c>
      <c r="AC25" s="206">
        <v>11.1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7.6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1.33</v>
      </c>
      <c r="E26" s="206">
        <v>0</v>
      </c>
      <c r="F26" s="206">
        <v>0</v>
      </c>
      <c r="G26" s="206">
        <v>8.82</v>
      </c>
      <c r="H26" s="206">
        <v>0</v>
      </c>
      <c r="I26" s="206">
        <v>21.85</v>
      </c>
      <c r="J26" s="206">
        <v>0.42</v>
      </c>
      <c r="K26" s="206">
        <v>43.52</v>
      </c>
      <c r="L26" s="206">
        <v>30</v>
      </c>
      <c r="M26" s="206">
        <v>0</v>
      </c>
      <c r="N26" s="206">
        <v>1.08</v>
      </c>
      <c r="O26" s="206">
        <v>1.82</v>
      </c>
      <c r="P26" s="206">
        <v>0.18</v>
      </c>
      <c r="Q26" s="206">
        <v>4.58</v>
      </c>
      <c r="R26" s="206">
        <v>2.38</v>
      </c>
      <c r="S26" s="206">
        <v>3.54</v>
      </c>
      <c r="T26" s="206">
        <v>1.41</v>
      </c>
      <c r="U26" s="206">
        <v>9.9600000000000009</v>
      </c>
      <c r="V26" s="206">
        <v>4.6100000000000003</v>
      </c>
      <c r="W26" s="206">
        <v>6.97</v>
      </c>
      <c r="X26" s="206">
        <v>14.38</v>
      </c>
      <c r="Y26" s="206">
        <v>0</v>
      </c>
      <c r="Z26" s="206">
        <v>2.5499999999999998</v>
      </c>
      <c r="AA26" s="206">
        <v>0.83</v>
      </c>
      <c r="AB26" s="206">
        <v>0</v>
      </c>
      <c r="AC26" s="206">
        <v>11.1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7.6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</v>
      </c>
      <c r="G27" s="206">
        <v>8.82</v>
      </c>
      <c r="H27" s="206">
        <v>0</v>
      </c>
      <c r="I27" s="206">
        <v>21.85</v>
      </c>
      <c r="J27" s="206">
        <v>0.42</v>
      </c>
      <c r="K27" s="206">
        <v>47.46</v>
      </c>
      <c r="L27" s="206">
        <v>30</v>
      </c>
      <c r="M27" s="206">
        <v>0</v>
      </c>
      <c r="N27" s="206">
        <v>1.08</v>
      </c>
      <c r="O27" s="206">
        <v>1.82</v>
      </c>
      <c r="P27" s="206">
        <v>0.18</v>
      </c>
      <c r="Q27" s="206">
        <v>4.58</v>
      </c>
      <c r="R27" s="206">
        <v>0.19</v>
      </c>
      <c r="S27" s="206">
        <v>4.7</v>
      </c>
      <c r="T27" s="206">
        <v>1.41</v>
      </c>
      <c r="U27" s="206">
        <v>9.9600000000000009</v>
      </c>
      <c r="V27" s="206">
        <v>0.66</v>
      </c>
      <c r="W27" s="206">
        <v>0.43</v>
      </c>
      <c r="X27" s="206">
        <v>0.9</v>
      </c>
      <c r="Y27" s="206">
        <v>0</v>
      </c>
      <c r="Z27" s="206">
        <v>2.5499999999999998</v>
      </c>
      <c r="AA27" s="206">
        <v>0.83</v>
      </c>
      <c r="AB27" s="206">
        <v>0</v>
      </c>
      <c r="AC27" s="206">
        <v>11.1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7.6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</v>
      </c>
      <c r="G28" s="206">
        <v>8.82</v>
      </c>
      <c r="H28" s="206">
        <v>0</v>
      </c>
      <c r="I28" s="206">
        <v>21.85</v>
      </c>
      <c r="J28" s="206">
        <v>0.42</v>
      </c>
      <c r="K28" s="206">
        <v>44.93</v>
      </c>
      <c r="L28" s="206">
        <v>30</v>
      </c>
      <c r="M28" s="206">
        <v>0</v>
      </c>
      <c r="N28" s="206">
        <v>1.08</v>
      </c>
      <c r="O28" s="206">
        <v>1.82</v>
      </c>
      <c r="P28" s="206">
        <v>0.18</v>
      </c>
      <c r="Q28" s="206">
        <v>4.58</v>
      </c>
      <c r="R28" s="206">
        <v>0.19</v>
      </c>
      <c r="S28" s="206">
        <v>4.7699999999999996</v>
      </c>
      <c r="T28" s="206">
        <v>1.41</v>
      </c>
      <c r="U28" s="206">
        <v>9.9600000000000009</v>
      </c>
      <c r="V28" s="206">
        <v>0.86</v>
      </c>
      <c r="W28" s="206">
        <v>0.43</v>
      </c>
      <c r="X28" s="206">
        <v>5.47</v>
      </c>
      <c r="Y28" s="206">
        <v>0</v>
      </c>
      <c r="Z28" s="206">
        <v>2.5499999999999998</v>
      </c>
      <c r="AA28" s="206">
        <v>0.83</v>
      </c>
      <c r="AB28" s="206">
        <v>0</v>
      </c>
      <c r="AC28" s="206">
        <v>11.1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7.6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</v>
      </c>
      <c r="G29" s="206">
        <v>8.82</v>
      </c>
      <c r="H29" s="206">
        <v>0</v>
      </c>
      <c r="I29" s="206">
        <v>21.85</v>
      </c>
      <c r="J29" s="206">
        <v>0.42</v>
      </c>
      <c r="K29" s="206">
        <v>5.41</v>
      </c>
      <c r="L29" s="206">
        <v>30</v>
      </c>
      <c r="M29" s="206">
        <v>0</v>
      </c>
      <c r="N29" s="206">
        <v>1.08</v>
      </c>
      <c r="O29" s="206">
        <v>1.82</v>
      </c>
      <c r="P29" s="206">
        <v>0.18</v>
      </c>
      <c r="Q29" s="206">
        <v>4.58</v>
      </c>
      <c r="R29" s="206">
        <v>0.19</v>
      </c>
      <c r="S29" s="206">
        <v>0.24</v>
      </c>
      <c r="T29" s="206">
        <v>1.41</v>
      </c>
      <c r="U29" s="206">
        <v>9.9600000000000009</v>
      </c>
      <c r="V29" s="206">
        <v>2.04</v>
      </c>
      <c r="W29" s="206">
        <v>0.43</v>
      </c>
      <c r="X29" s="206">
        <v>2.0699999999999998</v>
      </c>
      <c r="Y29" s="206">
        <v>0</v>
      </c>
      <c r="Z29" s="206">
        <v>2.5499999999999998</v>
      </c>
      <c r="AA29" s="206">
        <v>0.83</v>
      </c>
      <c r="AB29" s="206">
        <v>0</v>
      </c>
      <c r="AC29" s="206">
        <v>11.1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7.6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</v>
      </c>
      <c r="G30" s="206">
        <v>8.82</v>
      </c>
      <c r="H30" s="206">
        <v>0</v>
      </c>
      <c r="I30" s="206">
        <v>21.85</v>
      </c>
      <c r="J30" s="206">
        <v>0.42</v>
      </c>
      <c r="K30" s="206">
        <v>5.41</v>
      </c>
      <c r="L30" s="206">
        <v>30</v>
      </c>
      <c r="M30" s="206">
        <v>0</v>
      </c>
      <c r="N30" s="206">
        <v>1.08</v>
      </c>
      <c r="O30" s="206">
        <v>1.82</v>
      </c>
      <c r="P30" s="206">
        <v>0.18</v>
      </c>
      <c r="Q30" s="206">
        <v>4.58</v>
      </c>
      <c r="R30" s="206">
        <v>0.19</v>
      </c>
      <c r="S30" s="206">
        <v>0.24</v>
      </c>
      <c r="T30" s="206">
        <v>1.41</v>
      </c>
      <c r="U30" s="206">
        <v>9.9600000000000009</v>
      </c>
      <c r="V30" s="206">
        <v>2.21</v>
      </c>
      <c r="W30" s="206">
        <v>0.43</v>
      </c>
      <c r="X30" s="206">
        <v>0.9</v>
      </c>
      <c r="Y30" s="206">
        <v>0</v>
      </c>
      <c r="Z30" s="206">
        <v>2.5499999999999998</v>
      </c>
      <c r="AA30" s="206">
        <v>0.83</v>
      </c>
      <c r="AB30" s="206">
        <v>0</v>
      </c>
      <c r="AC30" s="206">
        <v>11.1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7.6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</v>
      </c>
      <c r="G31" s="206">
        <v>8.82</v>
      </c>
      <c r="H31" s="206">
        <v>0</v>
      </c>
      <c r="I31" s="206">
        <v>21.85</v>
      </c>
      <c r="J31" s="206">
        <v>0.42</v>
      </c>
      <c r="K31" s="206">
        <v>5.41</v>
      </c>
      <c r="L31" s="206">
        <v>1.57</v>
      </c>
      <c r="M31" s="206">
        <v>0</v>
      </c>
      <c r="N31" s="206">
        <v>1.08</v>
      </c>
      <c r="O31" s="206">
        <v>1.82</v>
      </c>
      <c r="P31" s="206">
        <v>0.18</v>
      </c>
      <c r="Q31" s="206">
        <v>0.2</v>
      </c>
      <c r="R31" s="206">
        <v>0.19</v>
      </c>
      <c r="S31" s="206">
        <v>0.24</v>
      </c>
      <c r="T31" s="206">
        <v>1.41</v>
      </c>
      <c r="U31" s="206">
        <v>9.9600000000000009</v>
      </c>
      <c r="V31" s="206">
        <v>0.91</v>
      </c>
      <c r="W31" s="206">
        <v>0.43</v>
      </c>
      <c r="X31" s="206">
        <v>0.9</v>
      </c>
      <c r="Y31" s="206">
        <v>0</v>
      </c>
      <c r="Z31" s="206">
        <v>2.5499999999999998</v>
      </c>
      <c r="AA31" s="206">
        <v>0.83</v>
      </c>
      <c r="AB31" s="206">
        <v>0</v>
      </c>
      <c r="AC31" s="206">
        <v>11.1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7.6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1.33</v>
      </c>
      <c r="E32" s="206">
        <v>0</v>
      </c>
      <c r="F32" s="206">
        <v>0</v>
      </c>
      <c r="G32" s="206">
        <v>8.82</v>
      </c>
      <c r="H32" s="206">
        <v>0</v>
      </c>
      <c r="I32" s="206">
        <v>21.85</v>
      </c>
      <c r="J32" s="206">
        <v>0.42</v>
      </c>
      <c r="K32" s="206">
        <v>5.41</v>
      </c>
      <c r="L32" s="206">
        <v>1.57</v>
      </c>
      <c r="M32" s="206">
        <v>0</v>
      </c>
      <c r="N32" s="206">
        <v>1.08</v>
      </c>
      <c r="O32" s="206">
        <v>1.82</v>
      </c>
      <c r="P32" s="206">
        <v>0.18</v>
      </c>
      <c r="Q32" s="206">
        <v>0.2</v>
      </c>
      <c r="R32" s="206">
        <v>0.19</v>
      </c>
      <c r="S32" s="206">
        <v>0.24</v>
      </c>
      <c r="T32" s="206">
        <v>1.41</v>
      </c>
      <c r="U32" s="206">
        <v>9.9600000000000009</v>
      </c>
      <c r="V32" s="206">
        <v>0.91</v>
      </c>
      <c r="W32" s="206">
        <v>0.43</v>
      </c>
      <c r="X32" s="206">
        <v>0.9</v>
      </c>
      <c r="Y32" s="206">
        <v>0</v>
      </c>
      <c r="Z32" s="206">
        <v>2.5499999999999998</v>
      </c>
      <c r="AA32" s="206">
        <v>0.83</v>
      </c>
      <c r="AB32" s="206">
        <v>0</v>
      </c>
      <c r="AC32" s="206">
        <v>11.1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7.6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1.33</v>
      </c>
      <c r="E33" s="206">
        <v>0</v>
      </c>
      <c r="F33" s="206">
        <v>0</v>
      </c>
      <c r="G33" s="206">
        <v>8.82</v>
      </c>
      <c r="H33" s="206">
        <v>0</v>
      </c>
      <c r="I33" s="206">
        <v>21.85</v>
      </c>
      <c r="J33" s="206">
        <v>0.42</v>
      </c>
      <c r="K33" s="206">
        <v>5.41</v>
      </c>
      <c r="L33" s="206">
        <v>1.57</v>
      </c>
      <c r="M33" s="206">
        <v>0</v>
      </c>
      <c r="N33" s="206">
        <v>1.08</v>
      </c>
      <c r="O33" s="206">
        <v>1.82</v>
      </c>
      <c r="P33" s="206">
        <v>0.18</v>
      </c>
      <c r="Q33" s="206">
        <v>0.2</v>
      </c>
      <c r="R33" s="206">
        <v>0.19</v>
      </c>
      <c r="S33" s="206">
        <v>0.24</v>
      </c>
      <c r="T33" s="206">
        <v>1.41</v>
      </c>
      <c r="U33" s="206">
        <v>9.9600000000000009</v>
      </c>
      <c r="V33" s="206">
        <v>0.17</v>
      </c>
      <c r="W33" s="206">
        <v>0.43</v>
      </c>
      <c r="X33" s="206">
        <v>0.9</v>
      </c>
      <c r="Y33" s="206">
        <v>0</v>
      </c>
      <c r="Z33" s="206">
        <v>2.5499999999999998</v>
      </c>
      <c r="AA33" s="206">
        <v>0.83</v>
      </c>
      <c r="AB33" s="206">
        <v>0</v>
      </c>
      <c r="AC33" s="206">
        <v>11.1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7.6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1.33</v>
      </c>
      <c r="E34" s="206">
        <v>0</v>
      </c>
      <c r="F34" s="206">
        <v>0</v>
      </c>
      <c r="G34" s="206">
        <v>8.82</v>
      </c>
      <c r="H34" s="206">
        <v>0</v>
      </c>
      <c r="I34" s="206">
        <v>21.85</v>
      </c>
      <c r="J34" s="206">
        <v>0.42</v>
      </c>
      <c r="K34" s="206">
        <v>5.41</v>
      </c>
      <c r="L34" s="206">
        <v>1.57</v>
      </c>
      <c r="M34" s="206">
        <v>0</v>
      </c>
      <c r="N34" s="206">
        <v>1.08</v>
      </c>
      <c r="O34" s="206">
        <v>1.82</v>
      </c>
      <c r="P34" s="206">
        <v>0.18</v>
      </c>
      <c r="Q34" s="206">
        <v>0.2</v>
      </c>
      <c r="R34" s="206">
        <v>0.19</v>
      </c>
      <c r="S34" s="206">
        <v>0.24</v>
      </c>
      <c r="T34" s="206">
        <v>1.41</v>
      </c>
      <c r="U34" s="206">
        <v>9.9600000000000009</v>
      </c>
      <c r="V34" s="206">
        <v>0.19</v>
      </c>
      <c r="W34" s="206">
        <v>0.43</v>
      </c>
      <c r="X34" s="206">
        <v>0.9</v>
      </c>
      <c r="Y34" s="206">
        <v>0</v>
      </c>
      <c r="Z34" s="206">
        <v>2.5499999999999998</v>
      </c>
      <c r="AA34" s="206">
        <v>0.83</v>
      </c>
      <c r="AB34" s="206">
        <v>0</v>
      </c>
      <c r="AC34" s="206">
        <v>11.1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7.6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1.33</v>
      </c>
      <c r="E35" s="206">
        <v>0</v>
      </c>
      <c r="F35" s="206">
        <v>0</v>
      </c>
      <c r="G35" s="206">
        <v>8.82</v>
      </c>
      <c r="H35" s="206">
        <v>0</v>
      </c>
      <c r="I35" s="206">
        <v>21.57</v>
      </c>
      <c r="J35" s="206">
        <v>0.42</v>
      </c>
      <c r="K35" s="206">
        <v>5.41</v>
      </c>
      <c r="L35" s="206">
        <v>1.57</v>
      </c>
      <c r="M35" s="206">
        <v>0</v>
      </c>
      <c r="N35" s="206">
        <v>1.08</v>
      </c>
      <c r="O35" s="206">
        <v>1.82</v>
      </c>
      <c r="P35" s="206">
        <v>0.18</v>
      </c>
      <c r="Q35" s="206">
        <v>0.2</v>
      </c>
      <c r="R35" s="206">
        <v>0.19</v>
      </c>
      <c r="S35" s="206">
        <v>0.24</v>
      </c>
      <c r="T35" s="206">
        <v>1.41</v>
      </c>
      <c r="U35" s="206">
        <v>9.9600000000000009</v>
      </c>
      <c r="V35" s="206">
        <v>0.17</v>
      </c>
      <c r="W35" s="206">
        <v>0.41</v>
      </c>
      <c r="X35" s="206">
        <v>0.9</v>
      </c>
      <c r="Y35" s="206">
        <v>0</v>
      </c>
      <c r="Z35" s="206">
        <v>2.5499999999999998</v>
      </c>
      <c r="AA35" s="206">
        <v>0.83</v>
      </c>
      <c r="AB35" s="206">
        <v>0</v>
      </c>
      <c r="AC35" s="206">
        <v>11.1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7.6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1.33</v>
      </c>
      <c r="E36" s="206">
        <v>0</v>
      </c>
      <c r="F36" s="206">
        <v>0</v>
      </c>
      <c r="G36" s="206">
        <v>8.82</v>
      </c>
      <c r="H36" s="206">
        <v>0</v>
      </c>
      <c r="I36" s="206">
        <v>21.57</v>
      </c>
      <c r="J36" s="206">
        <v>0.42</v>
      </c>
      <c r="K36" s="206">
        <v>5.41</v>
      </c>
      <c r="L36" s="206">
        <v>1.57</v>
      </c>
      <c r="M36" s="206">
        <v>0</v>
      </c>
      <c r="N36" s="206">
        <v>1.08</v>
      </c>
      <c r="O36" s="206">
        <v>1.82</v>
      </c>
      <c r="P36" s="206">
        <v>0.18</v>
      </c>
      <c r="Q36" s="206">
        <v>0.2</v>
      </c>
      <c r="R36" s="206">
        <v>0.19</v>
      </c>
      <c r="S36" s="206">
        <v>0.24</v>
      </c>
      <c r="T36" s="206">
        <v>1.41</v>
      </c>
      <c r="U36" s="206">
        <v>9.9600000000000009</v>
      </c>
      <c r="V36" s="206">
        <v>0.17</v>
      </c>
      <c r="W36" s="206">
        <v>0.41</v>
      </c>
      <c r="X36" s="206">
        <v>0.9</v>
      </c>
      <c r="Y36" s="206">
        <v>0</v>
      </c>
      <c r="Z36" s="206">
        <v>2.5499999999999998</v>
      </c>
      <c r="AA36" s="206">
        <v>0.83</v>
      </c>
      <c r="AB36" s="206">
        <v>0</v>
      </c>
      <c r="AC36" s="206">
        <v>11.1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7.6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1.33</v>
      </c>
      <c r="E37" s="206">
        <v>0</v>
      </c>
      <c r="F37" s="206">
        <v>0</v>
      </c>
      <c r="G37" s="206">
        <v>8.82</v>
      </c>
      <c r="H37" s="206">
        <v>0</v>
      </c>
      <c r="I37" s="206">
        <v>21.57</v>
      </c>
      <c r="J37" s="206">
        <v>0.42</v>
      </c>
      <c r="K37" s="206">
        <v>5.41</v>
      </c>
      <c r="L37" s="206">
        <v>1.57</v>
      </c>
      <c r="M37" s="206">
        <v>0</v>
      </c>
      <c r="N37" s="206">
        <v>1.08</v>
      </c>
      <c r="O37" s="206">
        <v>1.82</v>
      </c>
      <c r="P37" s="206">
        <v>0.18</v>
      </c>
      <c r="Q37" s="206">
        <v>0.2</v>
      </c>
      <c r="R37" s="206">
        <v>0.05</v>
      </c>
      <c r="S37" s="206">
        <v>0.1</v>
      </c>
      <c r="T37" s="206">
        <v>1.41</v>
      </c>
      <c r="U37" s="206">
        <v>9.9600000000000009</v>
      </c>
      <c r="V37" s="206">
        <v>0.17</v>
      </c>
      <c r="W37" s="206">
        <v>0.41</v>
      </c>
      <c r="X37" s="206">
        <v>0.9</v>
      </c>
      <c r="Y37" s="206">
        <v>0</v>
      </c>
      <c r="Z37" s="206">
        <v>2.5499999999999998</v>
      </c>
      <c r="AA37" s="206">
        <v>0.83</v>
      </c>
      <c r="AB37" s="206">
        <v>0</v>
      </c>
      <c r="AC37" s="206">
        <v>11.1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7.6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1.33</v>
      </c>
      <c r="E38" s="206">
        <v>0</v>
      </c>
      <c r="F38" s="206">
        <v>0</v>
      </c>
      <c r="G38" s="206">
        <v>8.82</v>
      </c>
      <c r="H38" s="206">
        <v>0</v>
      </c>
      <c r="I38" s="206">
        <v>21.57</v>
      </c>
      <c r="J38" s="206">
        <v>0.42</v>
      </c>
      <c r="K38" s="206">
        <v>5.41</v>
      </c>
      <c r="L38" s="206">
        <v>1.57</v>
      </c>
      <c r="M38" s="206">
        <v>0</v>
      </c>
      <c r="N38" s="206">
        <v>1.08</v>
      </c>
      <c r="O38" s="206">
        <v>1.82</v>
      </c>
      <c r="P38" s="206">
        <v>0.18</v>
      </c>
      <c r="Q38" s="206">
        <v>0.2</v>
      </c>
      <c r="R38" s="206">
        <v>0.05</v>
      </c>
      <c r="S38" s="206">
        <v>0.1</v>
      </c>
      <c r="T38" s="206">
        <v>1.41</v>
      </c>
      <c r="U38" s="206">
        <v>9.9600000000000009</v>
      </c>
      <c r="V38" s="206">
        <v>0.17</v>
      </c>
      <c r="W38" s="206">
        <v>0.41</v>
      </c>
      <c r="X38" s="206">
        <v>0.9</v>
      </c>
      <c r="Y38" s="206">
        <v>0</v>
      </c>
      <c r="Z38" s="206">
        <v>2.5499999999999998</v>
      </c>
      <c r="AA38" s="206">
        <v>0.83</v>
      </c>
      <c r="AB38" s="206">
        <v>0</v>
      </c>
      <c r="AC38" s="206">
        <v>11.1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7.6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1.33</v>
      </c>
      <c r="E39" s="206">
        <v>0</v>
      </c>
      <c r="F39" s="206">
        <v>0</v>
      </c>
      <c r="G39" s="206">
        <v>8.82</v>
      </c>
      <c r="H39" s="206">
        <v>0</v>
      </c>
      <c r="I39" s="206">
        <v>21.57</v>
      </c>
      <c r="J39" s="206">
        <v>0.42</v>
      </c>
      <c r="K39" s="206">
        <v>5.41</v>
      </c>
      <c r="L39" s="206">
        <v>1.57</v>
      </c>
      <c r="M39" s="206">
        <v>0</v>
      </c>
      <c r="N39" s="206">
        <v>1.08</v>
      </c>
      <c r="O39" s="206">
        <v>1.82</v>
      </c>
      <c r="P39" s="206">
        <v>0.18</v>
      </c>
      <c r="Q39" s="206">
        <v>0.2</v>
      </c>
      <c r="R39" s="206">
        <v>0.05</v>
      </c>
      <c r="S39" s="206">
        <v>0.1</v>
      </c>
      <c r="T39" s="206">
        <v>1.41</v>
      </c>
      <c r="U39" s="206">
        <v>9.9600000000000009</v>
      </c>
      <c r="V39" s="206">
        <v>0.17</v>
      </c>
      <c r="W39" s="206">
        <v>0.43</v>
      </c>
      <c r="X39" s="206">
        <v>0.9</v>
      </c>
      <c r="Y39" s="206">
        <v>0</v>
      </c>
      <c r="Z39" s="206">
        <v>2.5499999999999998</v>
      </c>
      <c r="AA39" s="206">
        <v>0.83</v>
      </c>
      <c r="AB39" s="206">
        <v>0</v>
      </c>
      <c r="AC39" s="206">
        <v>11.1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7.6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1.33</v>
      </c>
      <c r="E40" s="206">
        <v>0</v>
      </c>
      <c r="F40" s="206">
        <v>0</v>
      </c>
      <c r="G40" s="206">
        <v>8.82</v>
      </c>
      <c r="H40" s="206">
        <v>0</v>
      </c>
      <c r="I40" s="206">
        <v>21.57</v>
      </c>
      <c r="J40" s="206">
        <v>0.42</v>
      </c>
      <c r="K40" s="206">
        <v>5.41</v>
      </c>
      <c r="L40" s="206">
        <v>1.57</v>
      </c>
      <c r="M40" s="206">
        <v>0</v>
      </c>
      <c r="N40" s="206">
        <v>1.08</v>
      </c>
      <c r="O40" s="206">
        <v>1.82</v>
      </c>
      <c r="P40" s="206">
        <v>0.18</v>
      </c>
      <c r="Q40" s="206">
        <v>0.2</v>
      </c>
      <c r="R40" s="206">
        <v>0.05</v>
      </c>
      <c r="S40" s="206">
        <v>0.1</v>
      </c>
      <c r="T40" s="206">
        <v>1.41</v>
      </c>
      <c r="U40" s="206">
        <v>9.9600000000000009</v>
      </c>
      <c r="V40" s="206">
        <v>0.17</v>
      </c>
      <c r="W40" s="206">
        <v>0.43</v>
      </c>
      <c r="X40" s="206">
        <v>0.9</v>
      </c>
      <c r="Y40" s="206">
        <v>0</v>
      </c>
      <c r="Z40" s="206">
        <v>2.5499999999999998</v>
      </c>
      <c r="AA40" s="206">
        <v>0.83</v>
      </c>
      <c r="AB40" s="206">
        <v>0</v>
      </c>
      <c r="AC40" s="206">
        <v>11.1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7.6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1.33</v>
      </c>
      <c r="E41" s="206">
        <v>0</v>
      </c>
      <c r="F41" s="206">
        <v>0</v>
      </c>
      <c r="G41" s="206">
        <v>8.82</v>
      </c>
      <c r="H41" s="206">
        <v>0</v>
      </c>
      <c r="I41" s="206">
        <v>21.57</v>
      </c>
      <c r="J41" s="206">
        <v>0.42</v>
      </c>
      <c r="K41" s="206">
        <v>5.41</v>
      </c>
      <c r="L41" s="206">
        <v>1.57</v>
      </c>
      <c r="M41" s="206">
        <v>0</v>
      </c>
      <c r="N41" s="206">
        <v>1.08</v>
      </c>
      <c r="O41" s="206">
        <v>1.82</v>
      </c>
      <c r="P41" s="206">
        <v>0.18</v>
      </c>
      <c r="Q41" s="206">
        <v>0.2</v>
      </c>
      <c r="R41" s="206">
        <v>0.05</v>
      </c>
      <c r="S41" s="206">
        <v>0.1</v>
      </c>
      <c r="T41" s="206">
        <v>1.41</v>
      </c>
      <c r="U41" s="206">
        <v>9.9600000000000009</v>
      </c>
      <c r="V41" s="206">
        <v>2.1</v>
      </c>
      <c r="W41" s="206">
        <v>0.43</v>
      </c>
      <c r="X41" s="206">
        <v>0.9</v>
      </c>
      <c r="Y41" s="206">
        <v>0</v>
      </c>
      <c r="Z41" s="206">
        <v>2.5499999999999998</v>
      </c>
      <c r="AA41" s="206">
        <v>0.83</v>
      </c>
      <c r="AB41" s="206">
        <v>0</v>
      </c>
      <c r="AC41" s="206">
        <v>11.1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7.6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1.33</v>
      </c>
      <c r="E42" s="206">
        <v>0</v>
      </c>
      <c r="F42" s="206">
        <v>0</v>
      </c>
      <c r="G42" s="206">
        <v>8.82</v>
      </c>
      <c r="H42" s="206">
        <v>0</v>
      </c>
      <c r="I42" s="206">
        <v>21.57</v>
      </c>
      <c r="J42" s="206">
        <v>0.42</v>
      </c>
      <c r="K42" s="206">
        <v>5.41</v>
      </c>
      <c r="L42" s="206">
        <v>1.57</v>
      </c>
      <c r="M42" s="206">
        <v>0</v>
      </c>
      <c r="N42" s="206">
        <v>1.08</v>
      </c>
      <c r="O42" s="206">
        <v>1.82</v>
      </c>
      <c r="P42" s="206">
        <v>0.18</v>
      </c>
      <c r="Q42" s="206">
        <v>0.2</v>
      </c>
      <c r="R42" s="206">
        <v>0.05</v>
      </c>
      <c r="S42" s="206">
        <v>0.1</v>
      </c>
      <c r="T42" s="206">
        <v>1.41</v>
      </c>
      <c r="U42" s="206">
        <v>9.9600000000000009</v>
      </c>
      <c r="V42" s="206">
        <v>2.1</v>
      </c>
      <c r="W42" s="206">
        <v>0.43</v>
      </c>
      <c r="X42" s="206">
        <v>0.9</v>
      </c>
      <c r="Y42" s="206">
        <v>0</v>
      </c>
      <c r="Z42" s="206">
        <v>2.5499999999999998</v>
      </c>
      <c r="AA42" s="206">
        <v>0.83</v>
      </c>
      <c r="AB42" s="206">
        <v>0</v>
      </c>
      <c r="AC42" s="206">
        <v>0.93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7.6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1.33</v>
      </c>
      <c r="E43" s="206">
        <v>0</v>
      </c>
      <c r="F43" s="206">
        <v>0</v>
      </c>
      <c r="G43" s="206">
        <v>8.82</v>
      </c>
      <c r="H43" s="206">
        <v>0</v>
      </c>
      <c r="I43" s="206">
        <v>21.57</v>
      </c>
      <c r="J43" s="206">
        <v>0.42</v>
      </c>
      <c r="K43" s="206">
        <v>5.41</v>
      </c>
      <c r="L43" s="206">
        <v>1.57</v>
      </c>
      <c r="M43" s="206">
        <v>0</v>
      </c>
      <c r="N43" s="206">
        <v>1.08</v>
      </c>
      <c r="O43" s="206">
        <v>1.82</v>
      </c>
      <c r="P43" s="206">
        <v>0.18</v>
      </c>
      <c r="Q43" s="206">
        <v>0.2</v>
      </c>
      <c r="R43" s="206">
        <v>0.19</v>
      </c>
      <c r="S43" s="206">
        <v>0.1</v>
      </c>
      <c r="T43" s="206">
        <v>1.41</v>
      </c>
      <c r="U43" s="206">
        <v>9.9600000000000009</v>
      </c>
      <c r="V43" s="206">
        <v>2.1</v>
      </c>
      <c r="W43" s="206">
        <v>0.43</v>
      </c>
      <c r="X43" s="206">
        <v>0.9</v>
      </c>
      <c r="Y43" s="206">
        <v>0</v>
      </c>
      <c r="Z43" s="206">
        <v>2.5499999999999998</v>
      </c>
      <c r="AA43" s="206">
        <v>0.83</v>
      </c>
      <c r="AB43" s="206">
        <v>0</v>
      </c>
      <c r="AC43" s="206">
        <v>11.1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7.6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1.33</v>
      </c>
      <c r="E44" s="206">
        <v>0</v>
      </c>
      <c r="F44" s="206">
        <v>0</v>
      </c>
      <c r="G44" s="206">
        <v>8.82</v>
      </c>
      <c r="H44" s="206">
        <v>0</v>
      </c>
      <c r="I44" s="206">
        <v>21.57</v>
      </c>
      <c r="J44" s="206">
        <v>0.42</v>
      </c>
      <c r="K44" s="206">
        <v>5.41</v>
      </c>
      <c r="L44" s="206">
        <v>1.57</v>
      </c>
      <c r="M44" s="206">
        <v>0</v>
      </c>
      <c r="N44" s="206">
        <v>1.08</v>
      </c>
      <c r="O44" s="206">
        <v>1.82</v>
      </c>
      <c r="P44" s="206">
        <v>0.18</v>
      </c>
      <c r="Q44" s="206">
        <v>0.2</v>
      </c>
      <c r="R44" s="206">
        <v>0.19</v>
      </c>
      <c r="S44" s="206">
        <v>0.1</v>
      </c>
      <c r="T44" s="206">
        <v>1.41</v>
      </c>
      <c r="U44" s="206">
        <v>9.9600000000000009</v>
      </c>
      <c r="V44" s="206">
        <v>2.1</v>
      </c>
      <c r="W44" s="206">
        <v>0.43</v>
      </c>
      <c r="X44" s="206">
        <v>0.9</v>
      </c>
      <c r="Y44" s="206">
        <v>0</v>
      </c>
      <c r="Z44" s="206">
        <v>2.5499999999999998</v>
      </c>
      <c r="AA44" s="206">
        <v>0.83</v>
      </c>
      <c r="AB44" s="206">
        <v>0</v>
      </c>
      <c r="AC44" s="206">
        <v>11.1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7.6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1.33</v>
      </c>
      <c r="E45" s="206">
        <v>0</v>
      </c>
      <c r="F45" s="206">
        <v>0</v>
      </c>
      <c r="G45" s="206">
        <v>8.82</v>
      </c>
      <c r="H45" s="206">
        <v>0</v>
      </c>
      <c r="I45" s="206">
        <v>21.57</v>
      </c>
      <c r="J45" s="206">
        <v>0.42</v>
      </c>
      <c r="K45" s="206">
        <v>5.41</v>
      </c>
      <c r="L45" s="206">
        <v>1.57</v>
      </c>
      <c r="M45" s="206">
        <v>0</v>
      </c>
      <c r="N45" s="206">
        <v>1.08</v>
      </c>
      <c r="O45" s="206">
        <v>1.82</v>
      </c>
      <c r="P45" s="206">
        <v>0.18</v>
      </c>
      <c r="Q45" s="206">
        <v>0.2</v>
      </c>
      <c r="R45" s="206">
        <v>0.19</v>
      </c>
      <c r="S45" s="206">
        <v>0.1</v>
      </c>
      <c r="T45" s="206">
        <v>1.41</v>
      </c>
      <c r="U45" s="206">
        <v>9.9600000000000009</v>
      </c>
      <c r="V45" s="206">
        <v>2.1</v>
      </c>
      <c r="W45" s="206">
        <v>0.43</v>
      </c>
      <c r="X45" s="206">
        <v>0.9</v>
      </c>
      <c r="Y45" s="206">
        <v>0</v>
      </c>
      <c r="Z45" s="206">
        <v>2.5499999999999998</v>
      </c>
      <c r="AA45" s="206">
        <v>0.83</v>
      </c>
      <c r="AB45" s="206">
        <v>0</v>
      </c>
      <c r="AC45" s="206">
        <v>11.1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7.6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1.33</v>
      </c>
      <c r="E46" s="206">
        <v>0</v>
      </c>
      <c r="F46" s="206">
        <v>0</v>
      </c>
      <c r="G46" s="206">
        <v>8.82</v>
      </c>
      <c r="H46" s="206">
        <v>0</v>
      </c>
      <c r="I46" s="206">
        <v>21.57</v>
      </c>
      <c r="J46" s="206">
        <v>0.42</v>
      </c>
      <c r="K46" s="206">
        <v>5.41</v>
      </c>
      <c r="L46" s="206">
        <v>1.57</v>
      </c>
      <c r="M46" s="206">
        <v>0</v>
      </c>
      <c r="N46" s="206">
        <v>1.08</v>
      </c>
      <c r="O46" s="206">
        <v>1.82</v>
      </c>
      <c r="P46" s="206">
        <v>0.18</v>
      </c>
      <c r="Q46" s="206">
        <v>0.2</v>
      </c>
      <c r="R46" s="206">
        <v>0.19</v>
      </c>
      <c r="S46" s="206">
        <v>0.1</v>
      </c>
      <c r="T46" s="206">
        <v>1.41</v>
      </c>
      <c r="U46" s="206">
        <v>9.9600000000000009</v>
      </c>
      <c r="V46" s="206">
        <v>2.1</v>
      </c>
      <c r="W46" s="206">
        <v>0.43</v>
      </c>
      <c r="X46" s="206">
        <v>0.9</v>
      </c>
      <c r="Y46" s="206">
        <v>0</v>
      </c>
      <c r="Z46" s="206">
        <v>2.5499999999999998</v>
      </c>
      <c r="AA46" s="206">
        <v>0.83</v>
      </c>
      <c r="AB46" s="206">
        <v>0</v>
      </c>
      <c r="AC46" s="206">
        <v>11.1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7.6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1.33</v>
      </c>
      <c r="E47" s="206">
        <v>0</v>
      </c>
      <c r="F47" s="206">
        <v>0</v>
      </c>
      <c r="G47" s="206">
        <v>8.82</v>
      </c>
      <c r="H47" s="206">
        <v>0</v>
      </c>
      <c r="I47" s="206">
        <v>21.57</v>
      </c>
      <c r="J47" s="206">
        <v>0.42</v>
      </c>
      <c r="K47" s="206">
        <v>5.41</v>
      </c>
      <c r="L47" s="206">
        <v>1.57</v>
      </c>
      <c r="M47" s="206">
        <v>0</v>
      </c>
      <c r="N47" s="206">
        <v>1.08</v>
      </c>
      <c r="O47" s="206">
        <v>1.82</v>
      </c>
      <c r="P47" s="206">
        <v>0.18</v>
      </c>
      <c r="Q47" s="206">
        <v>0.2</v>
      </c>
      <c r="R47" s="206">
        <v>0.19</v>
      </c>
      <c r="S47" s="206">
        <v>0.1</v>
      </c>
      <c r="T47" s="206">
        <v>1.41</v>
      </c>
      <c r="U47" s="206">
        <v>9.9600000000000009</v>
      </c>
      <c r="V47" s="206">
        <v>2.1</v>
      </c>
      <c r="W47" s="206">
        <v>0.43</v>
      </c>
      <c r="X47" s="206">
        <v>0.9</v>
      </c>
      <c r="Y47" s="206">
        <v>0</v>
      </c>
      <c r="Z47" s="206">
        <v>2.5499999999999998</v>
      </c>
      <c r="AA47" s="206">
        <v>0.83</v>
      </c>
      <c r="AB47" s="206">
        <v>0</v>
      </c>
      <c r="AC47" s="206">
        <v>11.1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7.6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1.33</v>
      </c>
      <c r="E48" s="206">
        <v>0</v>
      </c>
      <c r="F48" s="206">
        <v>0</v>
      </c>
      <c r="G48" s="206">
        <v>8.82</v>
      </c>
      <c r="H48" s="206">
        <v>0</v>
      </c>
      <c r="I48" s="206">
        <v>21.57</v>
      </c>
      <c r="J48" s="206">
        <v>0.42</v>
      </c>
      <c r="K48" s="206">
        <v>5.41</v>
      </c>
      <c r="L48" s="206">
        <v>1.57</v>
      </c>
      <c r="M48" s="206">
        <v>0</v>
      </c>
      <c r="N48" s="206">
        <v>1.08</v>
      </c>
      <c r="O48" s="206">
        <v>1.82</v>
      </c>
      <c r="P48" s="206">
        <v>0.18</v>
      </c>
      <c r="Q48" s="206">
        <v>0.2</v>
      </c>
      <c r="R48" s="206">
        <v>0.19</v>
      </c>
      <c r="S48" s="206">
        <v>0.1</v>
      </c>
      <c r="T48" s="206">
        <v>1.41</v>
      </c>
      <c r="U48" s="206">
        <v>9.9600000000000009</v>
      </c>
      <c r="V48" s="206">
        <v>2.1</v>
      </c>
      <c r="W48" s="206">
        <v>0.43</v>
      </c>
      <c r="X48" s="206">
        <v>0.9</v>
      </c>
      <c r="Y48" s="206">
        <v>0</v>
      </c>
      <c r="Z48" s="206">
        <v>2.5499999999999998</v>
      </c>
      <c r="AA48" s="206">
        <v>0.83</v>
      </c>
      <c r="AB48" s="206">
        <v>0</v>
      </c>
      <c r="AC48" s="206">
        <v>11.1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7.6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1.33</v>
      </c>
      <c r="E49" s="206">
        <v>0</v>
      </c>
      <c r="F49" s="206">
        <v>0</v>
      </c>
      <c r="G49" s="206">
        <v>8.82</v>
      </c>
      <c r="H49" s="206">
        <v>0</v>
      </c>
      <c r="I49" s="206">
        <v>21.57</v>
      </c>
      <c r="J49" s="206">
        <v>0.42</v>
      </c>
      <c r="K49" s="206">
        <v>5.41</v>
      </c>
      <c r="L49" s="206">
        <v>1.57</v>
      </c>
      <c r="M49" s="206">
        <v>0</v>
      </c>
      <c r="N49" s="206">
        <v>1.08</v>
      </c>
      <c r="O49" s="206">
        <v>1.82</v>
      </c>
      <c r="P49" s="206">
        <v>0.21</v>
      </c>
      <c r="Q49" s="206">
        <v>0.2</v>
      </c>
      <c r="R49" s="206">
        <v>0.19</v>
      </c>
      <c r="S49" s="206">
        <v>0.1</v>
      </c>
      <c r="T49" s="206">
        <v>1.41</v>
      </c>
      <c r="U49" s="206">
        <v>9.9600000000000009</v>
      </c>
      <c r="V49" s="206">
        <v>0.93</v>
      </c>
      <c r="W49" s="206">
        <v>0.43</v>
      </c>
      <c r="X49" s="206">
        <v>0.9</v>
      </c>
      <c r="Y49" s="206">
        <v>0</v>
      </c>
      <c r="Z49" s="206">
        <v>2.5499999999999998</v>
      </c>
      <c r="AA49" s="206">
        <v>0.83</v>
      </c>
      <c r="AB49" s="206">
        <v>0</v>
      </c>
      <c r="AC49" s="206">
        <v>11.1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7.6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1.33</v>
      </c>
      <c r="E50" s="206">
        <v>0</v>
      </c>
      <c r="F50" s="206">
        <v>0</v>
      </c>
      <c r="G50" s="206">
        <v>8.82</v>
      </c>
      <c r="H50" s="206">
        <v>0</v>
      </c>
      <c r="I50" s="206">
        <v>21.57</v>
      </c>
      <c r="J50" s="206">
        <v>0.42</v>
      </c>
      <c r="K50" s="206">
        <v>5.41</v>
      </c>
      <c r="L50" s="206">
        <v>1.57</v>
      </c>
      <c r="M50" s="206">
        <v>0</v>
      </c>
      <c r="N50" s="206">
        <v>1.08</v>
      </c>
      <c r="O50" s="206">
        <v>1.82</v>
      </c>
      <c r="P50" s="206">
        <v>0.18</v>
      </c>
      <c r="Q50" s="206">
        <v>0.2</v>
      </c>
      <c r="R50" s="206">
        <v>0.19</v>
      </c>
      <c r="S50" s="206">
        <v>0.1</v>
      </c>
      <c r="T50" s="206">
        <v>1.41</v>
      </c>
      <c r="U50" s="206">
        <v>9.9600000000000009</v>
      </c>
      <c r="V50" s="206">
        <v>0.93</v>
      </c>
      <c r="W50" s="206">
        <v>0.43</v>
      </c>
      <c r="X50" s="206">
        <v>0.9</v>
      </c>
      <c r="Y50" s="206">
        <v>0</v>
      </c>
      <c r="Z50" s="206">
        <v>2.5499999999999998</v>
      </c>
      <c r="AA50" s="206">
        <v>0.83</v>
      </c>
      <c r="AB50" s="206">
        <v>0</v>
      </c>
      <c r="AC50" s="206">
        <v>11.1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7.6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1.33</v>
      </c>
      <c r="E51" s="206">
        <v>0</v>
      </c>
      <c r="F51" s="206">
        <v>0</v>
      </c>
      <c r="G51" s="206">
        <v>8.82</v>
      </c>
      <c r="H51" s="206">
        <v>0</v>
      </c>
      <c r="I51" s="206">
        <v>21.57</v>
      </c>
      <c r="J51" s="206">
        <v>0.42</v>
      </c>
      <c r="K51" s="206">
        <v>5.41</v>
      </c>
      <c r="L51" s="206">
        <v>30</v>
      </c>
      <c r="M51" s="206">
        <v>0</v>
      </c>
      <c r="N51" s="206">
        <v>1.08</v>
      </c>
      <c r="O51" s="206">
        <v>1.82</v>
      </c>
      <c r="P51" s="206">
        <v>0.18</v>
      </c>
      <c r="Q51" s="206">
        <v>4.58</v>
      </c>
      <c r="R51" s="206">
        <v>0.19</v>
      </c>
      <c r="S51" s="206">
        <v>4.7699999999999996</v>
      </c>
      <c r="T51" s="206">
        <v>1.41</v>
      </c>
      <c r="U51" s="206">
        <v>9.9600000000000009</v>
      </c>
      <c r="V51" s="206">
        <v>0.17</v>
      </c>
      <c r="W51" s="206">
        <v>0.43</v>
      </c>
      <c r="X51" s="206">
        <v>0.9</v>
      </c>
      <c r="Y51" s="206">
        <v>0</v>
      </c>
      <c r="Z51" s="206">
        <v>2.5499999999999998</v>
      </c>
      <c r="AA51" s="206">
        <v>0.83</v>
      </c>
      <c r="AB51" s="206">
        <v>0</v>
      </c>
      <c r="AC51" s="206">
        <v>0.44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7.6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1.33</v>
      </c>
      <c r="E52" s="206">
        <v>0</v>
      </c>
      <c r="F52" s="206">
        <v>0</v>
      </c>
      <c r="G52" s="206">
        <v>8.82</v>
      </c>
      <c r="H52" s="206">
        <v>0</v>
      </c>
      <c r="I52" s="206">
        <v>21.57</v>
      </c>
      <c r="J52" s="206">
        <v>0.42</v>
      </c>
      <c r="K52" s="206">
        <v>5.41</v>
      </c>
      <c r="L52" s="206">
        <v>30</v>
      </c>
      <c r="M52" s="206">
        <v>0</v>
      </c>
      <c r="N52" s="206">
        <v>1.08</v>
      </c>
      <c r="O52" s="206">
        <v>1.82</v>
      </c>
      <c r="P52" s="206">
        <v>0.18</v>
      </c>
      <c r="Q52" s="206">
        <v>4.58</v>
      </c>
      <c r="R52" s="206">
        <v>0.19</v>
      </c>
      <c r="S52" s="206">
        <v>4.7699999999999996</v>
      </c>
      <c r="T52" s="206">
        <v>1.41</v>
      </c>
      <c r="U52" s="206">
        <v>9.9600000000000009</v>
      </c>
      <c r="V52" s="206">
        <v>0.17</v>
      </c>
      <c r="W52" s="206">
        <v>0.43</v>
      </c>
      <c r="X52" s="206">
        <v>0.9</v>
      </c>
      <c r="Y52" s="206">
        <v>0</v>
      </c>
      <c r="Z52" s="206">
        <v>2.5499999999999998</v>
      </c>
      <c r="AA52" s="206">
        <v>0.83</v>
      </c>
      <c r="AB52" s="206">
        <v>0</v>
      </c>
      <c r="AC52" s="206">
        <v>0.44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7.6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1.33</v>
      </c>
      <c r="E53" s="206">
        <v>0</v>
      </c>
      <c r="F53" s="206">
        <v>0</v>
      </c>
      <c r="G53" s="206">
        <v>8.82</v>
      </c>
      <c r="H53" s="206">
        <v>0</v>
      </c>
      <c r="I53" s="206">
        <v>21.57</v>
      </c>
      <c r="J53" s="206">
        <v>0.42</v>
      </c>
      <c r="K53" s="206">
        <v>44.57</v>
      </c>
      <c r="L53" s="206">
        <v>30</v>
      </c>
      <c r="M53" s="206">
        <v>0</v>
      </c>
      <c r="N53" s="206">
        <v>1.08</v>
      </c>
      <c r="O53" s="206">
        <v>1.82</v>
      </c>
      <c r="P53" s="206">
        <v>0.18</v>
      </c>
      <c r="Q53" s="206">
        <v>4.58</v>
      </c>
      <c r="R53" s="206">
        <v>0.19</v>
      </c>
      <c r="S53" s="206">
        <v>4.7699999999999996</v>
      </c>
      <c r="T53" s="206">
        <v>1.41</v>
      </c>
      <c r="U53" s="206">
        <v>9.9600000000000009</v>
      </c>
      <c r="V53" s="206">
        <v>4.6100000000000003</v>
      </c>
      <c r="W53" s="206">
        <v>0.43</v>
      </c>
      <c r="X53" s="206">
        <v>0.9</v>
      </c>
      <c r="Y53" s="206">
        <v>0</v>
      </c>
      <c r="Z53" s="206">
        <v>2.5499999999999998</v>
      </c>
      <c r="AA53" s="206">
        <v>0.83</v>
      </c>
      <c r="AB53" s="206">
        <v>0</v>
      </c>
      <c r="AC53" s="206">
        <v>10.97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7.6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1.33</v>
      </c>
      <c r="E54" s="206">
        <v>0</v>
      </c>
      <c r="F54" s="206">
        <v>0</v>
      </c>
      <c r="G54" s="206">
        <v>8.82</v>
      </c>
      <c r="H54" s="206">
        <v>0</v>
      </c>
      <c r="I54" s="206">
        <v>21.57</v>
      </c>
      <c r="J54" s="206">
        <v>0.42</v>
      </c>
      <c r="K54" s="206">
        <v>44.93</v>
      </c>
      <c r="L54" s="206">
        <v>30</v>
      </c>
      <c r="M54" s="206">
        <v>0</v>
      </c>
      <c r="N54" s="206">
        <v>1.08</v>
      </c>
      <c r="O54" s="206">
        <v>1.82</v>
      </c>
      <c r="P54" s="206">
        <v>0.18</v>
      </c>
      <c r="Q54" s="206">
        <v>4.58</v>
      </c>
      <c r="R54" s="206">
        <v>0.19</v>
      </c>
      <c r="S54" s="206">
        <v>4.7699999999999996</v>
      </c>
      <c r="T54" s="206">
        <v>1.41</v>
      </c>
      <c r="U54" s="206">
        <v>9.9600000000000009</v>
      </c>
      <c r="V54" s="206">
        <v>4.6100000000000003</v>
      </c>
      <c r="W54" s="206">
        <v>0.43</v>
      </c>
      <c r="X54" s="206">
        <v>0.9</v>
      </c>
      <c r="Y54" s="206">
        <v>0</v>
      </c>
      <c r="Z54" s="206">
        <v>2.5499999999999998</v>
      </c>
      <c r="AA54" s="206">
        <v>0.83</v>
      </c>
      <c r="AB54" s="206">
        <v>0</v>
      </c>
      <c r="AC54" s="206">
        <v>10.97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7.6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1.33</v>
      </c>
      <c r="E55" s="206">
        <v>0</v>
      </c>
      <c r="F55" s="206">
        <v>0</v>
      </c>
      <c r="G55" s="206">
        <v>8.82</v>
      </c>
      <c r="H55" s="206">
        <v>0</v>
      </c>
      <c r="I55" s="206">
        <v>21.57</v>
      </c>
      <c r="J55" s="206">
        <v>0.42</v>
      </c>
      <c r="K55" s="206">
        <v>44.84</v>
      </c>
      <c r="L55" s="206">
        <v>29.99</v>
      </c>
      <c r="M55" s="206">
        <v>0</v>
      </c>
      <c r="N55" s="206">
        <v>1.08</v>
      </c>
      <c r="O55" s="206">
        <v>1.82</v>
      </c>
      <c r="P55" s="206">
        <v>0.18</v>
      </c>
      <c r="Q55" s="206">
        <v>4.58</v>
      </c>
      <c r="R55" s="206">
        <v>0.19</v>
      </c>
      <c r="S55" s="206">
        <v>4.76</v>
      </c>
      <c r="T55" s="206">
        <v>1.41</v>
      </c>
      <c r="U55" s="206">
        <v>9.9600000000000009</v>
      </c>
      <c r="V55" s="206">
        <v>4.6100000000000003</v>
      </c>
      <c r="W55" s="206">
        <v>0.43</v>
      </c>
      <c r="X55" s="206">
        <v>0.9</v>
      </c>
      <c r="Y55" s="206">
        <v>0</v>
      </c>
      <c r="Z55" s="206">
        <v>2.5499999999999998</v>
      </c>
      <c r="AA55" s="206">
        <v>0.83</v>
      </c>
      <c r="AB55" s="206">
        <v>0</v>
      </c>
      <c r="AC55" s="206">
        <v>10.97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7.6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1.33</v>
      </c>
      <c r="E56" s="206">
        <v>0</v>
      </c>
      <c r="F56" s="206">
        <v>0</v>
      </c>
      <c r="G56" s="206">
        <v>8.82</v>
      </c>
      <c r="H56" s="206">
        <v>0</v>
      </c>
      <c r="I56" s="206">
        <v>21.57</v>
      </c>
      <c r="J56" s="206">
        <v>0.42</v>
      </c>
      <c r="K56" s="206">
        <v>44.84</v>
      </c>
      <c r="L56" s="206">
        <v>30</v>
      </c>
      <c r="M56" s="206">
        <v>0</v>
      </c>
      <c r="N56" s="206">
        <v>1.08</v>
      </c>
      <c r="O56" s="206">
        <v>1.82</v>
      </c>
      <c r="P56" s="206">
        <v>0.18</v>
      </c>
      <c r="Q56" s="206">
        <v>4.58</v>
      </c>
      <c r="R56" s="206">
        <v>0.19</v>
      </c>
      <c r="S56" s="206">
        <v>4.76</v>
      </c>
      <c r="T56" s="206">
        <v>1.41</v>
      </c>
      <c r="U56" s="206">
        <v>9.9600000000000009</v>
      </c>
      <c r="V56" s="206">
        <v>4.6100000000000003</v>
      </c>
      <c r="W56" s="206">
        <v>0.43</v>
      </c>
      <c r="X56" s="206">
        <v>0.9</v>
      </c>
      <c r="Y56" s="206">
        <v>0</v>
      </c>
      <c r="Z56" s="206">
        <v>2.5499999999999998</v>
      </c>
      <c r="AA56" s="206">
        <v>0.83</v>
      </c>
      <c r="AB56" s="206">
        <v>0</v>
      </c>
      <c r="AC56" s="206">
        <v>10.97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7.6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1.33</v>
      </c>
      <c r="E57" s="206">
        <v>0</v>
      </c>
      <c r="F57" s="206">
        <v>0</v>
      </c>
      <c r="G57" s="206">
        <v>8.82</v>
      </c>
      <c r="H57" s="206">
        <v>0</v>
      </c>
      <c r="I57" s="206">
        <v>21.57</v>
      </c>
      <c r="J57" s="206">
        <v>0.42</v>
      </c>
      <c r="K57" s="206">
        <v>44.84</v>
      </c>
      <c r="L57" s="206">
        <v>30</v>
      </c>
      <c r="M57" s="206">
        <v>0</v>
      </c>
      <c r="N57" s="206">
        <v>1.08</v>
      </c>
      <c r="O57" s="206">
        <v>1.82</v>
      </c>
      <c r="P57" s="206">
        <v>0.18</v>
      </c>
      <c r="Q57" s="206">
        <v>4.58</v>
      </c>
      <c r="R57" s="206">
        <v>0.19</v>
      </c>
      <c r="S57" s="206">
        <v>4.76</v>
      </c>
      <c r="T57" s="206">
        <v>1.41</v>
      </c>
      <c r="U57" s="206">
        <v>9.9600000000000009</v>
      </c>
      <c r="V57" s="206">
        <v>4.6100000000000003</v>
      </c>
      <c r="W57" s="206">
        <v>0.43</v>
      </c>
      <c r="X57" s="206">
        <v>0.9</v>
      </c>
      <c r="Y57" s="206">
        <v>0</v>
      </c>
      <c r="Z57" s="206">
        <v>2.5499999999999998</v>
      </c>
      <c r="AA57" s="206">
        <v>0.83</v>
      </c>
      <c r="AB57" s="206">
        <v>0</v>
      </c>
      <c r="AC57" s="206">
        <v>10.97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7.6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1.33</v>
      </c>
      <c r="E58" s="206">
        <v>0</v>
      </c>
      <c r="F58" s="206">
        <v>0</v>
      </c>
      <c r="G58" s="206">
        <v>8.82</v>
      </c>
      <c r="H58" s="206">
        <v>0</v>
      </c>
      <c r="I58" s="206">
        <v>21.57</v>
      </c>
      <c r="J58" s="206">
        <v>0.42</v>
      </c>
      <c r="K58" s="206">
        <v>44.84</v>
      </c>
      <c r="L58" s="206">
        <v>30</v>
      </c>
      <c r="M58" s="206">
        <v>0</v>
      </c>
      <c r="N58" s="206">
        <v>1.08</v>
      </c>
      <c r="O58" s="206">
        <v>1.82</v>
      </c>
      <c r="P58" s="206">
        <v>0.18</v>
      </c>
      <c r="Q58" s="206">
        <v>4.58</v>
      </c>
      <c r="R58" s="206">
        <v>0.19</v>
      </c>
      <c r="S58" s="206">
        <v>4.76</v>
      </c>
      <c r="T58" s="206">
        <v>1.41</v>
      </c>
      <c r="U58" s="206">
        <v>9.9600000000000009</v>
      </c>
      <c r="V58" s="206">
        <v>4.6100000000000003</v>
      </c>
      <c r="W58" s="206">
        <v>0.43</v>
      </c>
      <c r="X58" s="206">
        <v>0.9</v>
      </c>
      <c r="Y58" s="206">
        <v>0</v>
      </c>
      <c r="Z58" s="206">
        <v>2.5499999999999998</v>
      </c>
      <c r="AA58" s="206">
        <v>0.83</v>
      </c>
      <c r="AB58" s="206">
        <v>0</v>
      </c>
      <c r="AC58" s="206">
        <v>10.97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7.6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1.33</v>
      </c>
      <c r="E59" s="206">
        <v>0</v>
      </c>
      <c r="F59" s="206">
        <v>0</v>
      </c>
      <c r="G59" s="206">
        <v>8.82</v>
      </c>
      <c r="H59" s="206">
        <v>0</v>
      </c>
      <c r="I59" s="206">
        <v>21.57</v>
      </c>
      <c r="J59" s="206">
        <v>0.42</v>
      </c>
      <c r="K59" s="206">
        <v>43.91</v>
      </c>
      <c r="L59" s="206">
        <v>30</v>
      </c>
      <c r="M59" s="206">
        <v>0</v>
      </c>
      <c r="N59" s="206">
        <v>1.08</v>
      </c>
      <c r="O59" s="206">
        <v>1.82</v>
      </c>
      <c r="P59" s="206">
        <v>0.18</v>
      </c>
      <c r="Q59" s="206">
        <v>4.58</v>
      </c>
      <c r="R59" s="206">
        <v>0.19</v>
      </c>
      <c r="S59" s="206">
        <v>4.76</v>
      </c>
      <c r="T59" s="206">
        <v>1.41</v>
      </c>
      <c r="U59" s="206">
        <v>9.9600000000000009</v>
      </c>
      <c r="V59" s="206">
        <v>4.6100000000000003</v>
      </c>
      <c r="W59" s="206">
        <v>0.43</v>
      </c>
      <c r="X59" s="206">
        <v>0.9</v>
      </c>
      <c r="Y59" s="206">
        <v>0</v>
      </c>
      <c r="Z59" s="206">
        <v>2.5499999999999998</v>
      </c>
      <c r="AA59" s="206">
        <v>0.83</v>
      </c>
      <c r="AB59" s="206">
        <v>0</v>
      </c>
      <c r="AC59" s="206">
        <v>11.1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7.6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1.33</v>
      </c>
      <c r="E60" s="206">
        <v>0</v>
      </c>
      <c r="F60" s="206">
        <v>0</v>
      </c>
      <c r="G60" s="206">
        <v>8.82</v>
      </c>
      <c r="H60" s="206">
        <v>0</v>
      </c>
      <c r="I60" s="206">
        <v>21.57</v>
      </c>
      <c r="J60" s="206">
        <v>0.42</v>
      </c>
      <c r="K60" s="206">
        <v>44.84</v>
      </c>
      <c r="L60" s="206">
        <v>30</v>
      </c>
      <c r="M60" s="206">
        <v>0</v>
      </c>
      <c r="N60" s="206">
        <v>1.08</v>
      </c>
      <c r="O60" s="206">
        <v>1.82</v>
      </c>
      <c r="P60" s="206">
        <v>0.18</v>
      </c>
      <c r="Q60" s="206">
        <v>4.58</v>
      </c>
      <c r="R60" s="206">
        <v>0.19</v>
      </c>
      <c r="S60" s="206">
        <v>4.76</v>
      </c>
      <c r="T60" s="206">
        <v>1.41</v>
      </c>
      <c r="U60" s="206">
        <v>9.9600000000000009</v>
      </c>
      <c r="V60" s="206">
        <v>4.6100000000000003</v>
      </c>
      <c r="W60" s="206">
        <v>0.43</v>
      </c>
      <c r="X60" s="206">
        <v>0.9</v>
      </c>
      <c r="Y60" s="206">
        <v>0</v>
      </c>
      <c r="Z60" s="206">
        <v>2.5499999999999998</v>
      </c>
      <c r="AA60" s="206">
        <v>0.83</v>
      </c>
      <c r="AB60" s="206">
        <v>0</v>
      </c>
      <c r="AC60" s="206">
        <v>11.1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7.6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1.33</v>
      </c>
      <c r="E61" s="206">
        <v>0</v>
      </c>
      <c r="F61" s="206">
        <v>0</v>
      </c>
      <c r="G61" s="206">
        <v>8.82</v>
      </c>
      <c r="H61" s="206">
        <v>0</v>
      </c>
      <c r="I61" s="206">
        <v>21.57</v>
      </c>
      <c r="J61" s="206">
        <v>0.42</v>
      </c>
      <c r="K61" s="206">
        <v>9.36</v>
      </c>
      <c r="L61" s="206">
        <v>30</v>
      </c>
      <c r="M61" s="206">
        <v>0</v>
      </c>
      <c r="N61" s="206">
        <v>1.08</v>
      </c>
      <c r="O61" s="206">
        <v>1.82</v>
      </c>
      <c r="P61" s="206">
        <v>0.18</v>
      </c>
      <c r="Q61" s="206">
        <v>4.58</v>
      </c>
      <c r="R61" s="206">
        <v>0.19</v>
      </c>
      <c r="S61" s="206">
        <v>4.76</v>
      </c>
      <c r="T61" s="206">
        <v>1.41</v>
      </c>
      <c r="U61" s="206">
        <v>9.9600000000000009</v>
      </c>
      <c r="V61" s="206">
        <v>1.6</v>
      </c>
      <c r="W61" s="206">
        <v>0.42</v>
      </c>
      <c r="X61" s="206">
        <v>0.9</v>
      </c>
      <c r="Y61" s="206">
        <v>0</v>
      </c>
      <c r="Z61" s="206">
        <v>2.5499999999999998</v>
      </c>
      <c r="AA61" s="206">
        <v>0.83</v>
      </c>
      <c r="AB61" s="206">
        <v>0</v>
      </c>
      <c r="AC61" s="206">
        <v>11.1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7.6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1.33</v>
      </c>
      <c r="E62" s="206">
        <v>0</v>
      </c>
      <c r="F62" s="206">
        <v>0</v>
      </c>
      <c r="G62" s="206">
        <v>8.82</v>
      </c>
      <c r="H62" s="206">
        <v>0</v>
      </c>
      <c r="I62" s="206">
        <v>21.57</v>
      </c>
      <c r="J62" s="206">
        <v>0.42</v>
      </c>
      <c r="K62" s="206">
        <v>6.33</v>
      </c>
      <c r="L62" s="206">
        <v>29.99</v>
      </c>
      <c r="M62" s="206">
        <v>0</v>
      </c>
      <c r="N62" s="206">
        <v>1.08</v>
      </c>
      <c r="O62" s="206">
        <v>1.82</v>
      </c>
      <c r="P62" s="206">
        <v>0.18</v>
      </c>
      <c r="Q62" s="206">
        <v>4.58</v>
      </c>
      <c r="R62" s="206">
        <v>0.19</v>
      </c>
      <c r="S62" s="206">
        <v>4.76</v>
      </c>
      <c r="T62" s="206">
        <v>1.41</v>
      </c>
      <c r="U62" s="206">
        <v>9.9600000000000009</v>
      </c>
      <c r="V62" s="206">
        <v>1.6</v>
      </c>
      <c r="W62" s="206">
        <v>0.42</v>
      </c>
      <c r="X62" s="206">
        <v>0.9</v>
      </c>
      <c r="Y62" s="206">
        <v>0</v>
      </c>
      <c r="Z62" s="206">
        <v>2.5499999999999998</v>
      </c>
      <c r="AA62" s="206">
        <v>0.83</v>
      </c>
      <c r="AB62" s="206">
        <v>0</v>
      </c>
      <c r="AC62" s="206">
        <v>11.1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7.6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1.33</v>
      </c>
      <c r="E63" s="206">
        <v>0</v>
      </c>
      <c r="F63" s="206">
        <v>0</v>
      </c>
      <c r="G63" s="206">
        <v>8.82</v>
      </c>
      <c r="H63" s="206">
        <v>0</v>
      </c>
      <c r="I63" s="206">
        <v>21.57</v>
      </c>
      <c r="J63" s="206">
        <v>0.42</v>
      </c>
      <c r="K63" s="206">
        <v>6.33</v>
      </c>
      <c r="L63" s="206">
        <v>29.99</v>
      </c>
      <c r="M63" s="206">
        <v>0</v>
      </c>
      <c r="N63" s="206">
        <v>1.08</v>
      </c>
      <c r="O63" s="206">
        <v>1.82</v>
      </c>
      <c r="P63" s="206">
        <v>0.18</v>
      </c>
      <c r="Q63" s="206">
        <v>0.53</v>
      </c>
      <c r="R63" s="206">
        <v>0.19</v>
      </c>
      <c r="S63" s="206">
        <v>0.69</v>
      </c>
      <c r="T63" s="206">
        <v>1.41</v>
      </c>
      <c r="U63" s="206">
        <v>9.9600000000000009</v>
      </c>
      <c r="V63" s="206">
        <v>2.42</v>
      </c>
      <c r="W63" s="206">
        <v>0.42</v>
      </c>
      <c r="X63" s="206">
        <v>0.9</v>
      </c>
      <c r="Y63" s="206">
        <v>0</v>
      </c>
      <c r="Z63" s="206">
        <v>2.5499999999999998</v>
      </c>
      <c r="AA63" s="206">
        <v>0.83</v>
      </c>
      <c r="AB63" s="206">
        <v>0</v>
      </c>
      <c r="AC63" s="206">
        <v>11.1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7.6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1.33</v>
      </c>
      <c r="E64" s="206">
        <v>0</v>
      </c>
      <c r="F64" s="206">
        <v>0</v>
      </c>
      <c r="G64" s="206">
        <v>8.82</v>
      </c>
      <c r="H64" s="206">
        <v>0</v>
      </c>
      <c r="I64" s="206">
        <v>21.57</v>
      </c>
      <c r="J64" s="206">
        <v>0.42</v>
      </c>
      <c r="K64" s="206">
        <v>6.33</v>
      </c>
      <c r="L64" s="206">
        <v>30</v>
      </c>
      <c r="M64" s="206">
        <v>0</v>
      </c>
      <c r="N64" s="206">
        <v>1.08</v>
      </c>
      <c r="O64" s="206">
        <v>1.82</v>
      </c>
      <c r="P64" s="206">
        <v>0.18</v>
      </c>
      <c r="Q64" s="206">
        <v>0.53</v>
      </c>
      <c r="R64" s="206">
        <v>0.19</v>
      </c>
      <c r="S64" s="206">
        <v>0.69</v>
      </c>
      <c r="T64" s="206">
        <v>1.41</v>
      </c>
      <c r="U64" s="206">
        <v>9.9600000000000009</v>
      </c>
      <c r="V64" s="206">
        <v>2.42</v>
      </c>
      <c r="W64" s="206">
        <v>0.42</v>
      </c>
      <c r="X64" s="206">
        <v>0.9</v>
      </c>
      <c r="Y64" s="206">
        <v>0</v>
      </c>
      <c r="Z64" s="206">
        <v>2.5499999999999998</v>
      </c>
      <c r="AA64" s="206">
        <v>0.83</v>
      </c>
      <c r="AB64" s="206">
        <v>0</v>
      </c>
      <c r="AC64" s="206">
        <v>11.1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7.6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1.33</v>
      </c>
      <c r="E65" s="206">
        <v>0</v>
      </c>
      <c r="F65" s="206">
        <v>0</v>
      </c>
      <c r="G65" s="206">
        <v>8.82</v>
      </c>
      <c r="H65" s="206">
        <v>0</v>
      </c>
      <c r="I65" s="206">
        <v>21.57</v>
      </c>
      <c r="J65" s="206">
        <v>0.42</v>
      </c>
      <c r="K65" s="206">
        <v>5.89</v>
      </c>
      <c r="L65" s="206">
        <v>1.55</v>
      </c>
      <c r="M65" s="206">
        <v>0</v>
      </c>
      <c r="N65" s="206">
        <v>1.08</v>
      </c>
      <c r="O65" s="206">
        <v>1.82</v>
      </c>
      <c r="P65" s="206">
        <v>0.18</v>
      </c>
      <c r="Q65" s="206">
        <v>0.53</v>
      </c>
      <c r="R65" s="206">
        <v>0.19</v>
      </c>
      <c r="S65" s="206">
        <v>0.69</v>
      </c>
      <c r="T65" s="206">
        <v>1.41</v>
      </c>
      <c r="U65" s="206">
        <v>9.9600000000000009</v>
      </c>
      <c r="V65" s="206">
        <v>2.44</v>
      </c>
      <c r="W65" s="206">
        <v>0.42</v>
      </c>
      <c r="X65" s="206">
        <v>0.9</v>
      </c>
      <c r="Y65" s="206">
        <v>0</v>
      </c>
      <c r="Z65" s="206">
        <v>2.5499999999999998</v>
      </c>
      <c r="AA65" s="206">
        <v>0.83</v>
      </c>
      <c r="AB65" s="206">
        <v>0</v>
      </c>
      <c r="AC65" s="206">
        <v>11.1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7.6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1.33</v>
      </c>
      <c r="E66" s="206">
        <v>0</v>
      </c>
      <c r="F66" s="206">
        <v>0</v>
      </c>
      <c r="G66" s="206">
        <v>8.82</v>
      </c>
      <c r="H66" s="206">
        <v>0</v>
      </c>
      <c r="I66" s="206">
        <v>21.57</v>
      </c>
      <c r="J66" s="206">
        <v>0.42</v>
      </c>
      <c r="K66" s="206">
        <v>5.22</v>
      </c>
      <c r="L66" s="206">
        <v>1.55</v>
      </c>
      <c r="M66" s="206">
        <v>0</v>
      </c>
      <c r="N66" s="206">
        <v>1.08</v>
      </c>
      <c r="O66" s="206">
        <v>1.82</v>
      </c>
      <c r="P66" s="206">
        <v>0.18</v>
      </c>
      <c r="Q66" s="206">
        <v>0.53</v>
      </c>
      <c r="R66" s="206">
        <v>0.19</v>
      </c>
      <c r="S66" s="206">
        <v>0.69</v>
      </c>
      <c r="T66" s="206">
        <v>1.41</v>
      </c>
      <c r="U66" s="206">
        <v>9.9600000000000009</v>
      </c>
      <c r="V66" s="206">
        <v>2.44</v>
      </c>
      <c r="W66" s="206">
        <v>0.42</v>
      </c>
      <c r="X66" s="206">
        <v>0.9</v>
      </c>
      <c r="Y66" s="206">
        <v>0</v>
      </c>
      <c r="Z66" s="206">
        <v>2.5499999999999998</v>
      </c>
      <c r="AA66" s="206">
        <v>0.83</v>
      </c>
      <c r="AB66" s="206">
        <v>0</v>
      </c>
      <c r="AC66" s="206">
        <v>11.1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7.6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1.33</v>
      </c>
      <c r="E67" s="206">
        <v>0</v>
      </c>
      <c r="F67" s="206">
        <v>0</v>
      </c>
      <c r="G67" s="206">
        <v>8.82</v>
      </c>
      <c r="H67" s="206">
        <v>0</v>
      </c>
      <c r="I67" s="206">
        <v>21.57</v>
      </c>
      <c r="J67" s="206">
        <v>0.42</v>
      </c>
      <c r="K67" s="206">
        <v>5.22</v>
      </c>
      <c r="L67" s="206">
        <v>1.57</v>
      </c>
      <c r="M67" s="206">
        <v>0</v>
      </c>
      <c r="N67" s="206">
        <v>1.08</v>
      </c>
      <c r="O67" s="206">
        <v>1.82</v>
      </c>
      <c r="P67" s="206">
        <v>0.18</v>
      </c>
      <c r="Q67" s="206">
        <v>0.53</v>
      </c>
      <c r="R67" s="206">
        <v>0.19</v>
      </c>
      <c r="S67" s="206">
        <v>0.69</v>
      </c>
      <c r="T67" s="206">
        <v>1.41</v>
      </c>
      <c r="U67" s="206">
        <v>9.9600000000000009</v>
      </c>
      <c r="V67" s="206">
        <v>3.04</v>
      </c>
      <c r="W67" s="206">
        <v>0.42</v>
      </c>
      <c r="X67" s="206">
        <v>0.9</v>
      </c>
      <c r="Y67" s="206">
        <v>0</v>
      </c>
      <c r="Z67" s="206">
        <v>2.5499999999999998</v>
      </c>
      <c r="AA67" s="206">
        <v>0.83</v>
      </c>
      <c r="AB67" s="206">
        <v>0</v>
      </c>
      <c r="AC67" s="206">
        <v>11.1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7.6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1.33</v>
      </c>
      <c r="E68" s="206">
        <v>0</v>
      </c>
      <c r="F68" s="206">
        <v>0</v>
      </c>
      <c r="G68" s="206">
        <v>8.82</v>
      </c>
      <c r="H68" s="206">
        <v>0</v>
      </c>
      <c r="I68" s="206">
        <v>21.57</v>
      </c>
      <c r="J68" s="206">
        <v>0.42</v>
      </c>
      <c r="K68" s="206">
        <v>5.22</v>
      </c>
      <c r="L68" s="206">
        <v>1.57</v>
      </c>
      <c r="M68" s="206">
        <v>0</v>
      </c>
      <c r="N68" s="206">
        <v>1.08</v>
      </c>
      <c r="O68" s="206">
        <v>1.82</v>
      </c>
      <c r="P68" s="206">
        <v>0.18</v>
      </c>
      <c r="Q68" s="206">
        <v>0.53</v>
      </c>
      <c r="R68" s="206">
        <v>0.19</v>
      </c>
      <c r="S68" s="206">
        <v>0.69</v>
      </c>
      <c r="T68" s="206">
        <v>1.41</v>
      </c>
      <c r="U68" s="206">
        <v>9.9600000000000009</v>
      </c>
      <c r="V68" s="206">
        <v>3.04</v>
      </c>
      <c r="W68" s="206">
        <v>0.42</v>
      </c>
      <c r="X68" s="206">
        <v>0.9</v>
      </c>
      <c r="Y68" s="206">
        <v>0</v>
      </c>
      <c r="Z68" s="206">
        <v>2.5499999999999998</v>
      </c>
      <c r="AA68" s="206">
        <v>0.83</v>
      </c>
      <c r="AB68" s="206">
        <v>0</v>
      </c>
      <c r="AC68" s="206">
        <v>11.1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7.6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1.33</v>
      </c>
      <c r="E69" s="206">
        <v>0</v>
      </c>
      <c r="F69" s="206">
        <v>0</v>
      </c>
      <c r="G69" s="206">
        <v>8.82</v>
      </c>
      <c r="H69" s="206">
        <v>0</v>
      </c>
      <c r="I69" s="206">
        <v>21.57</v>
      </c>
      <c r="J69" s="206">
        <v>0.42</v>
      </c>
      <c r="K69" s="206">
        <v>5.22</v>
      </c>
      <c r="L69" s="206">
        <v>1.57</v>
      </c>
      <c r="M69" s="206">
        <v>0</v>
      </c>
      <c r="N69" s="206">
        <v>1.08</v>
      </c>
      <c r="O69" s="206">
        <v>1.82</v>
      </c>
      <c r="P69" s="206">
        <v>0.18</v>
      </c>
      <c r="Q69" s="206">
        <v>0.2</v>
      </c>
      <c r="R69" s="206">
        <v>0.19</v>
      </c>
      <c r="S69" s="206">
        <v>0.24</v>
      </c>
      <c r="T69" s="206">
        <v>1.41</v>
      </c>
      <c r="U69" s="206">
        <v>9.9600000000000009</v>
      </c>
      <c r="V69" s="206">
        <v>3.08</v>
      </c>
      <c r="W69" s="206">
        <v>0.42</v>
      </c>
      <c r="X69" s="206">
        <v>0.9</v>
      </c>
      <c r="Y69" s="206">
        <v>0</v>
      </c>
      <c r="Z69" s="206">
        <v>2.5499999999999998</v>
      </c>
      <c r="AA69" s="206">
        <v>0.83</v>
      </c>
      <c r="AB69" s="206">
        <v>0</v>
      </c>
      <c r="AC69" s="206">
        <v>11.1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7.6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1.33</v>
      </c>
      <c r="E70" s="206">
        <v>0</v>
      </c>
      <c r="F70" s="206">
        <v>0</v>
      </c>
      <c r="G70" s="206">
        <v>8.82</v>
      </c>
      <c r="H70" s="206">
        <v>0</v>
      </c>
      <c r="I70" s="206">
        <v>21.57</v>
      </c>
      <c r="J70" s="206">
        <v>0.42</v>
      </c>
      <c r="K70" s="206">
        <v>5.22</v>
      </c>
      <c r="L70" s="206">
        <v>1.57</v>
      </c>
      <c r="M70" s="206">
        <v>0</v>
      </c>
      <c r="N70" s="206">
        <v>1.08</v>
      </c>
      <c r="O70" s="206">
        <v>1.82</v>
      </c>
      <c r="P70" s="206">
        <v>0.18</v>
      </c>
      <c r="Q70" s="206">
        <v>0.2</v>
      </c>
      <c r="R70" s="206">
        <v>0.19</v>
      </c>
      <c r="S70" s="206">
        <v>0.24</v>
      </c>
      <c r="T70" s="206">
        <v>1.41</v>
      </c>
      <c r="U70" s="206">
        <v>9.9600000000000009</v>
      </c>
      <c r="V70" s="206">
        <v>3.08</v>
      </c>
      <c r="W70" s="206">
        <v>0.42</v>
      </c>
      <c r="X70" s="206">
        <v>0.9</v>
      </c>
      <c r="Y70" s="206">
        <v>0</v>
      </c>
      <c r="Z70" s="206">
        <v>2.5499999999999998</v>
      </c>
      <c r="AA70" s="206">
        <v>0.83</v>
      </c>
      <c r="AB70" s="206">
        <v>0</v>
      </c>
      <c r="AC70" s="206">
        <v>11.1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7.6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1.33</v>
      </c>
      <c r="E71" s="206">
        <v>0</v>
      </c>
      <c r="F71" s="206">
        <v>0</v>
      </c>
      <c r="G71" s="206">
        <v>8.82</v>
      </c>
      <c r="H71" s="206">
        <v>0</v>
      </c>
      <c r="I71" s="206">
        <v>21.57</v>
      </c>
      <c r="J71" s="206">
        <v>0.42</v>
      </c>
      <c r="K71" s="206">
        <v>5.22</v>
      </c>
      <c r="L71" s="206">
        <v>1.57</v>
      </c>
      <c r="M71" s="206">
        <v>0</v>
      </c>
      <c r="N71" s="206">
        <v>1.08</v>
      </c>
      <c r="O71" s="206">
        <v>1.82</v>
      </c>
      <c r="P71" s="206">
        <v>0.18</v>
      </c>
      <c r="Q71" s="206">
        <v>0</v>
      </c>
      <c r="R71" s="206">
        <v>0.05</v>
      </c>
      <c r="S71" s="206">
        <v>0.1</v>
      </c>
      <c r="T71" s="206">
        <v>1.41</v>
      </c>
      <c r="U71" s="206">
        <v>9.9600000000000009</v>
      </c>
      <c r="V71" s="206">
        <v>3.03</v>
      </c>
      <c r="W71" s="206">
        <v>0.42</v>
      </c>
      <c r="X71" s="206">
        <v>0.9</v>
      </c>
      <c r="Y71" s="206">
        <v>0</v>
      </c>
      <c r="Z71" s="206">
        <v>2.5499999999999998</v>
      </c>
      <c r="AA71" s="206">
        <v>0.83</v>
      </c>
      <c r="AB71" s="206">
        <v>0</v>
      </c>
      <c r="AC71" s="206">
        <v>11.1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7.6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1.33</v>
      </c>
      <c r="E72" s="206">
        <v>0</v>
      </c>
      <c r="F72" s="206">
        <v>0</v>
      </c>
      <c r="G72" s="206">
        <v>8.82</v>
      </c>
      <c r="H72" s="206">
        <v>0</v>
      </c>
      <c r="I72" s="206">
        <v>21.57</v>
      </c>
      <c r="J72" s="206">
        <v>0.42</v>
      </c>
      <c r="K72" s="206">
        <v>5.22</v>
      </c>
      <c r="L72" s="206">
        <v>1.57</v>
      </c>
      <c r="M72" s="206">
        <v>0</v>
      </c>
      <c r="N72" s="206">
        <v>1.08</v>
      </c>
      <c r="O72" s="206">
        <v>1.82</v>
      </c>
      <c r="P72" s="206">
        <v>0.18</v>
      </c>
      <c r="Q72" s="206">
        <v>0</v>
      </c>
      <c r="R72" s="206">
        <v>0.05</v>
      </c>
      <c r="S72" s="206">
        <v>0.1</v>
      </c>
      <c r="T72" s="206">
        <v>1.41</v>
      </c>
      <c r="U72" s="206">
        <v>9.9600000000000009</v>
      </c>
      <c r="V72" s="206">
        <v>3.03</v>
      </c>
      <c r="W72" s="206">
        <v>0.42</v>
      </c>
      <c r="X72" s="206">
        <v>0.9</v>
      </c>
      <c r="Y72" s="206">
        <v>0</v>
      </c>
      <c r="Z72" s="206">
        <v>2.5499999999999998</v>
      </c>
      <c r="AA72" s="206">
        <v>0.83</v>
      </c>
      <c r="AB72" s="206">
        <v>0</v>
      </c>
      <c r="AC72" s="206">
        <v>11.1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7.6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1.33</v>
      </c>
      <c r="E73" s="206">
        <v>0</v>
      </c>
      <c r="F73" s="206">
        <v>0</v>
      </c>
      <c r="G73" s="206">
        <v>8.82</v>
      </c>
      <c r="H73" s="206">
        <v>0</v>
      </c>
      <c r="I73" s="206">
        <v>21.57</v>
      </c>
      <c r="J73" s="206">
        <v>0.42</v>
      </c>
      <c r="K73" s="206">
        <v>5.22</v>
      </c>
      <c r="L73" s="206">
        <v>1.57</v>
      </c>
      <c r="M73" s="206">
        <v>0</v>
      </c>
      <c r="N73" s="206">
        <v>1.08</v>
      </c>
      <c r="O73" s="206">
        <v>1.82</v>
      </c>
      <c r="P73" s="206">
        <v>0.18</v>
      </c>
      <c r="Q73" s="206">
        <v>0</v>
      </c>
      <c r="R73" s="206">
        <v>0.05</v>
      </c>
      <c r="S73" s="206">
        <v>0.1</v>
      </c>
      <c r="T73" s="206">
        <v>1.41</v>
      </c>
      <c r="U73" s="206">
        <v>9.9600000000000009</v>
      </c>
      <c r="V73" s="206">
        <v>2.97</v>
      </c>
      <c r="W73" s="206">
        <v>0.42</v>
      </c>
      <c r="X73" s="206">
        <v>0.9</v>
      </c>
      <c r="Y73" s="206">
        <v>0</v>
      </c>
      <c r="Z73" s="206">
        <v>2.5499999999999998</v>
      </c>
      <c r="AA73" s="206">
        <v>0.83</v>
      </c>
      <c r="AB73" s="206">
        <v>0</v>
      </c>
      <c r="AC73" s="206">
        <v>11.1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7.6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1.33</v>
      </c>
      <c r="E74" s="206">
        <v>0</v>
      </c>
      <c r="F74" s="206">
        <v>0</v>
      </c>
      <c r="G74" s="206">
        <v>8.82</v>
      </c>
      <c r="H74" s="206">
        <v>0</v>
      </c>
      <c r="I74" s="206">
        <v>21.57</v>
      </c>
      <c r="J74" s="206">
        <v>0.42</v>
      </c>
      <c r="K74" s="206">
        <v>5.22</v>
      </c>
      <c r="L74" s="206">
        <v>1.57</v>
      </c>
      <c r="M74" s="206">
        <v>0</v>
      </c>
      <c r="N74" s="206">
        <v>1.08</v>
      </c>
      <c r="O74" s="206">
        <v>1.82</v>
      </c>
      <c r="P74" s="206">
        <v>0.18</v>
      </c>
      <c r="Q74" s="206">
        <v>0</v>
      </c>
      <c r="R74" s="206">
        <v>0.05</v>
      </c>
      <c r="S74" s="206">
        <v>0.1</v>
      </c>
      <c r="T74" s="206">
        <v>1.41</v>
      </c>
      <c r="U74" s="206">
        <v>9.9600000000000009</v>
      </c>
      <c r="V74" s="206">
        <v>2.87</v>
      </c>
      <c r="W74" s="206">
        <v>0.42</v>
      </c>
      <c r="X74" s="206">
        <v>0.9</v>
      </c>
      <c r="Y74" s="206">
        <v>0</v>
      </c>
      <c r="Z74" s="206">
        <v>2.5499999999999998</v>
      </c>
      <c r="AA74" s="206">
        <v>0.83</v>
      </c>
      <c r="AB74" s="206">
        <v>0</v>
      </c>
      <c r="AC74" s="206">
        <v>11.1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7.6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1.33</v>
      </c>
      <c r="E75" s="206">
        <v>0</v>
      </c>
      <c r="F75" s="206">
        <v>0</v>
      </c>
      <c r="G75" s="206">
        <v>8.82</v>
      </c>
      <c r="H75" s="206">
        <v>0</v>
      </c>
      <c r="I75" s="206">
        <v>21.57</v>
      </c>
      <c r="J75" s="206">
        <v>0.42</v>
      </c>
      <c r="K75" s="206">
        <v>5.22</v>
      </c>
      <c r="L75" s="206">
        <v>1.57</v>
      </c>
      <c r="M75" s="206">
        <v>0</v>
      </c>
      <c r="N75" s="206">
        <v>1.08</v>
      </c>
      <c r="O75" s="206">
        <v>1.82</v>
      </c>
      <c r="P75" s="206">
        <v>0.18</v>
      </c>
      <c r="Q75" s="206">
        <v>0</v>
      </c>
      <c r="R75" s="206">
        <v>0.05</v>
      </c>
      <c r="S75" s="206">
        <v>0.1</v>
      </c>
      <c r="T75" s="206">
        <v>1.41</v>
      </c>
      <c r="U75" s="206">
        <v>9.9600000000000009</v>
      </c>
      <c r="V75" s="206">
        <v>2.46</v>
      </c>
      <c r="W75" s="206">
        <v>0.41</v>
      </c>
      <c r="X75" s="206">
        <v>0.9</v>
      </c>
      <c r="Y75" s="206">
        <v>0</v>
      </c>
      <c r="Z75" s="206">
        <v>2.5499999999999998</v>
      </c>
      <c r="AA75" s="206">
        <v>0.83</v>
      </c>
      <c r="AB75" s="206">
        <v>0</v>
      </c>
      <c r="AC75" s="206">
        <v>11.1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7.6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1.33</v>
      </c>
      <c r="E76" s="206">
        <v>0</v>
      </c>
      <c r="F76" s="206">
        <v>0</v>
      </c>
      <c r="G76" s="206">
        <v>8.82</v>
      </c>
      <c r="H76" s="206">
        <v>0</v>
      </c>
      <c r="I76" s="206">
        <v>21.57</v>
      </c>
      <c r="J76" s="206">
        <v>0.42</v>
      </c>
      <c r="K76" s="206">
        <v>5.22</v>
      </c>
      <c r="L76" s="206">
        <v>1.57</v>
      </c>
      <c r="M76" s="206">
        <v>0</v>
      </c>
      <c r="N76" s="206">
        <v>1.08</v>
      </c>
      <c r="O76" s="206">
        <v>1.82</v>
      </c>
      <c r="P76" s="206">
        <v>0.18</v>
      </c>
      <c r="Q76" s="206">
        <v>0</v>
      </c>
      <c r="R76" s="206">
        <v>0.05</v>
      </c>
      <c r="S76" s="206">
        <v>0.1</v>
      </c>
      <c r="T76" s="206">
        <v>1.41</v>
      </c>
      <c r="U76" s="206">
        <v>9.9600000000000009</v>
      </c>
      <c r="V76" s="206">
        <v>2.46</v>
      </c>
      <c r="W76" s="206">
        <v>0.41</v>
      </c>
      <c r="X76" s="206">
        <v>0.9</v>
      </c>
      <c r="Y76" s="206">
        <v>0</v>
      </c>
      <c r="Z76" s="206">
        <v>2.5499999999999998</v>
      </c>
      <c r="AA76" s="206">
        <v>0.83</v>
      </c>
      <c r="AB76" s="206">
        <v>0</v>
      </c>
      <c r="AC76" s="206">
        <v>10.97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7.6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1.33</v>
      </c>
      <c r="E77" s="206">
        <v>0</v>
      </c>
      <c r="F77" s="206">
        <v>0</v>
      </c>
      <c r="G77" s="206">
        <v>8.82</v>
      </c>
      <c r="H77" s="206">
        <v>0</v>
      </c>
      <c r="I77" s="206">
        <v>21.57</v>
      </c>
      <c r="J77" s="206">
        <v>0.42</v>
      </c>
      <c r="K77" s="206">
        <v>5.22</v>
      </c>
      <c r="L77" s="206">
        <v>1.57</v>
      </c>
      <c r="M77" s="206">
        <v>0</v>
      </c>
      <c r="N77" s="206">
        <v>1.08</v>
      </c>
      <c r="O77" s="206">
        <v>1.82</v>
      </c>
      <c r="P77" s="206">
        <v>0.18</v>
      </c>
      <c r="Q77" s="206">
        <v>0</v>
      </c>
      <c r="R77" s="206">
        <v>0.05</v>
      </c>
      <c r="S77" s="206">
        <v>0.1</v>
      </c>
      <c r="T77" s="206">
        <v>1.41</v>
      </c>
      <c r="U77" s="206">
        <v>9.9600000000000009</v>
      </c>
      <c r="V77" s="206">
        <v>2.4900000000000002</v>
      </c>
      <c r="W77" s="206">
        <v>0.41</v>
      </c>
      <c r="X77" s="206">
        <v>0.9</v>
      </c>
      <c r="Y77" s="206">
        <v>0</v>
      </c>
      <c r="Z77" s="206">
        <v>2.5499999999999998</v>
      </c>
      <c r="AA77" s="206">
        <v>0.83</v>
      </c>
      <c r="AB77" s="206">
        <v>0</v>
      </c>
      <c r="AC77" s="206">
        <v>10.97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7.6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1.33</v>
      </c>
      <c r="E78" s="206">
        <v>0</v>
      </c>
      <c r="F78" s="206">
        <v>0</v>
      </c>
      <c r="G78" s="206">
        <v>8.82</v>
      </c>
      <c r="H78" s="206">
        <v>0</v>
      </c>
      <c r="I78" s="206">
        <v>21.57</v>
      </c>
      <c r="J78" s="206">
        <v>0.42</v>
      </c>
      <c r="K78" s="206">
        <v>5.22</v>
      </c>
      <c r="L78" s="206">
        <v>1.57</v>
      </c>
      <c r="M78" s="206">
        <v>0</v>
      </c>
      <c r="N78" s="206">
        <v>1.08</v>
      </c>
      <c r="O78" s="206">
        <v>1.82</v>
      </c>
      <c r="P78" s="206">
        <v>0.18</v>
      </c>
      <c r="Q78" s="206">
        <v>0</v>
      </c>
      <c r="R78" s="206">
        <v>0.05</v>
      </c>
      <c r="S78" s="206">
        <v>0.1</v>
      </c>
      <c r="T78" s="206">
        <v>1.41</v>
      </c>
      <c r="U78" s="206">
        <v>9.9600000000000009</v>
      </c>
      <c r="V78" s="206">
        <v>2.4900000000000002</v>
      </c>
      <c r="W78" s="206">
        <v>0.41</v>
      </c>
      <c r="X78" s="206">
        <v>0.9</v>
      </c>
      <c r="Y78" s="206">
        <v>0</v>
      </c>
      <c r="Z78" s="206">
        <v>2.5499999999999998</v>
      </c>
      <c r="AA78" s="206">
        <v>0.83</v>
      </c>
      <c r="AB78" s="206">
        <v>0</v>
      </c>
      <c r="AC78" s="206">
        <v>10.97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7.6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1.33</v>
      </c>
      <c r="E79" s="206">
        <v>0</v>
      </c>
      <c r="F79" s="206">
        <v>0</v>
      </c>
      <c r="G79" s="206">
        <v>8.82</v>
      </c>
      <c r="H79" s="206">
        <v>0</v>
      </c>
      <c r="I79" s="206">
        <v>21.57</v>
      </c>
      <c r="J79" s="206">
        <v>0.42</v>
      </c>
      <c r="K79" s="206">
        <v>5.22</v>
      </c>
      <c r="L79" s="206">
        <v>1.57</v>
      </c>
      <c r="M79" s="206">
        <v>0</v>
      </c>
      <c r="N79" s="206">
        <v>1.08</v>
      </c>
      <c r="O79" s="206">
        <v>1.82</v>
      </c>
      <c r="P79" s="206">
        <v>0.18</v>
      </c>
      <c r="Q79" s="206">
        <v>0</v>
      </c>
      <c r="R79" s="206">
        <v>0.05</v>
      </c>
      <c r="S79" s="206">
        <v>0.1</v>
      </c>
      <c r="T79" s="206">
        <v>1.41</v>
      </c>
      <c r="U79" s="206">
        <v>9.9600000000000009</v>
      </c>
      <c r="V79" s="206">
        <v>2.21</v>
      </c>
      <c r="W79" s="206">
        <v>0.41</v>
      </c>
      <c r="X79" s="206">
        <v>0.9</v>
      </c>
      <c r="Y79" s="206">
        <v>0</v>
      </c>
      <c r="Z79" s="206">
        <v>2.5499999999999998</v>
      </c>
      <c r="AA79" s="206">
        <v>0.83</v>
      </c>
      <c r="AB79" s="206">
        <v>0</v>
      </c>
      <c r="AC79" s="206">
        <v>10.97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7.6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1.33</v>
      </c>
      <c r="E80" s="206">
        <v>0</v>
      </c>
      <c r="F80" s="206">
        <v>0</v>
      </c>
      <c r="G80" s="206">
        <v>8.82</v>
      </c>
      <c r="H80" s="206">
        <v>0</v>
      </c>
      <c r="I80" s="206">
        <v>21.57</v>
      </c>
      <c r="J80" s="206">
        <v>0.42</v>
      </c>
      <c r="K80" s="206">
        <v>5.22</v>
      </c>
      <c r="L80" s="206">
        <v>1.57</v>
      </c>
      <c r="M80" s="206">
        <v>0</v>
      </c>
      <c r="N80" s="206">
        <v>1.08</v>
      </c>
      <c r="O80" s="206">
        <v>1.82</v>
      </c>
      <c r="P80" s="206">
        <v>0.18</v>
      </c>
      <c r="Q80" s="206">
        <v>0</v>
      </c>
      <c r="R80" s="206">
        <v>0.05</v>
      </c>
      <c r="S80" s="206">
        <v>0.1</v>
      </c>
      <c r="T80" s="206">
        <v>1.41</v>
      </c>
      <c r="U80" s="206">
        <v>9.9600000000000009</v>
      </c>
      <c r="V80" s="206">
        <v>2.21</v>
      </c>
      <c r="W80" s="206">
        <v>0.41</v>
      </c>
      <c r="X80" s="206">
        <v>0.9</v>
      </c>
      <c r="Y80" s="206">
        <v>0</v>
      </c>
      <c r="Z80" s="206">
        <v>2.5499999999999998</v>
      </c>
      <c r="AA80" s="206">
        <v>0.83</v>
      </c>
      <c r="AB80" s="206">
        <v>0</v>
      </c>
      <c r="AC80" s="206">
        <v>10.97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7.6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1.33</v>
      </c>
      <c r="E81" s="206">
        <v>0</v>
      </c>
      <c r="F81" s="206">
        <v>0</v>
      </c>
      <c r="G81" s="206">
        <v>8.82</v>
      </c>
      <c r="H81" s="206">
        <v>0</v>
      </c>
      <c r="I81" s="206">
        <v>21.57</v>
      </c>
      <c r="J81" s="206">
        <v>0.42</v>
      </c>
      <c r="K81" s="206">
        <v>5.22</v>
      </c>
      <c r="L81" s="206">
        <v>30.46</v>
      </c>
      <c r="M81" s="206">
        <v>0</v>
      </c>
      <c r="N81" s="206">
        <v>1.08</v>
      </c>
      <c r="O81" s="206">
        <v>1.82</v>
      </c>
      <c r="P81" s="206">
        <v>0.18</v>
      </c>
      <c r="Q81" s="206">
        <v>0</v>
      </c>
      <c r="R81" s="206">
        <v>0.05</v>
      </c>
      <c r="S81" s="206">
        <v>0.1</v>
      </c>
      <c r="T81" s="206">
        <v>1.41</v>
      </c>
      <c r="U81" s="206">
        <v>9.9600000000000009</v>
      </c>
      <c r="V81" s="206">
        <v>2.21</v>
      </c>
      <c r="W81" s="206">
        <v>0.41</v>
      </c>
      <c r="X81" s="206">
        <v>0.9</v>
      </c>
      <c r="Y81" s="206">
        <v>0</v>
      </c>
      <c r="Z81" s="206">
        <v>2.5499999999999998</v>
      </c>
      <c r="AA81" s="206">
        <v>0.83</v>
      </c>
      <c r="AB81" s="206">
        <v>0</v>
      </c>
      <c r="AC81" s="206">
        <v>10.97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7.6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1.33</v>
      </c>
      <c r="E82" s="206">
        <v>0</v>
      </c>
      <c r="F82" s="206">
        <v>0</v>
      </c>
      <c r="G82" s="206">
        <v>8.82</v>
      </c>
      <c r="H82" s="206">
        <v>0</v>
      </c>
      <c r="I82" s="206">
        <v>21.57</v>
      </c>
      <c r="J82" s="206">
        <v>0.42</v>
      </c>
      <c r="K82" s="206">
        <v>5.22</v>
      </c>
      <c r="L82" s="206">
        <v>30.46</v>
      </c>
      <c r="M82" s="206">
        <v>0</v>
      </c>
      <c r="N82" s="206">
        <v>1.08</v>
      </c>
      <c r="O82" s="206">
        <v>1.82</v>
      </c>
      <c r="P82" s="206">
        <v>0.18</v>
      </c>
      <c r="Q82" s="206">
        <v>0</v>
      </c>
      <c r="R82" s="206">
        <v>0.05</v>
      </c>
      <c r="S82" s="206">
        <v>0.1</v>
      </c>
      <c r="T82" s="206">
        <v>1.41</v>
      </c>
      <c r="U82" s="206">
        <v>9.9600000000000009</v>
      </c>
      <c r="V82" s="206">
        <v>2.21</v>
      </c>
      <c r="W82" s="206">
        <v>0.41</v>
      </c>
      <c r="X82" s="206">
        <v>0.9</v>
      </c>
      <c r="Y82" s="206">
        <v>0</v>
      </c>
      <c r="Z82" s="206">
        <v>2.5499999999999998</v>
      </c>
      <c r="AA82" s="206">
        <v>0.83</v>
      </c>
      <c r="AB82" s="206">
        <v>0</v>
      </c>
      <c r="AC82" s="206">
        <v>10.97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7.6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1.33</v>
      </c>
      <c r="E83" s="206">
        <v>0</v>
      </c>
      <c r="F83" s="206">
        <v>0</v>
      </c>
      <c r="G83" s="206">
        <v>8.82</v>
      </c>
      <c r="H83" s="206">
        <v>0</v>
      </c>
      <c r="I83" s="206">
        <v>21.85</v>
      </c>
      <c r="J83" s="206">
        <v>0.42</v>
      </c>
      <c r="K83" s="206">
        <v>5.22</v>
      </c>
      <c r="L83" s="206">
        <v>29.97</v>
      </c>
      <c r="M83" s="206">
        <v>0</v>
      </c>
      <c r="N83" s="206">
        <v>1.08</v>
      </c>
      <c r="O83" s="206">
        <v>1.82</v>
      </c>
      <c r="P83" s="206">
        <v>0.18</v>
      </c>
      <c r="Q83" s="206">
        <v>4.54</v>
      </c>
      <c r="R83" s="206">
        <v>0.05</v>
      </c>
      <c r="S83" s="206">
        <v>4.6900000000000004</v>
      </c>
      <c r="T83" s="206">
        <v>1.41</v>
      </c>
      <c r="U83" s="206">
        <v>9.9600000000000009</v>
      </c>
      <c r="V83" s="206">
        <v>1.91</v>
      </c>
      <c r="W83" s="206">
        <v>0.41</v>
      </c>
      <c r="X83" s="206">
        <v>0.9</v>
      </c>
      <c r="Y83" s="206">
        <v>0</v>
      </c>
      <c r="Z83" s="206">
        <v>2.5499999999999998</v>
      </c>
      <c r="AA83" s="206">
        <v>0.83</v>
      </c>
      <c r="AB83" s="206">
        <v>0</v>
      </c>
      <c r="AC83" s="206">
        <v>10.97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7.6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1.33</v>
      </c>
      <c r="E84" s="206">
        <v>0</v>
      </c>
      <c r="F84" s="206">
        <v>0</v>
      </c>
      <c r="G84" s="206">
        <v>8.82</v>
      </c>
      <c r="H84" s="206">
        <v>0</v>
      </c>
      <c r="I84" s="206">
        <v>21.85</v>
      </c>
      <c r="J84" s="206">
        <v>0.42</v>
      </c>
      <c r="K84" s="206">
        <v>5.22</v>
      </c>
      <c r="L84" s="206">
        <v>29.97</v>
      </c>
      <c r="M84" s="206">
        <v>0</v>
      </c>
      <c r="N84" s="206">
        <v>1.08</v>
      </c>
      <c r="O84" s="206">
        <v>1.82</v>
      </c>
      <c r="P84" s="206">
        <v>0.18</v>
      </c>
      <c r="Q84" s="206">
        <v>4.54</v>
      </c>
      <c r="R84" s="206">
        <v>0.05</v>
      </c>
      <c r="S84" s="206">
        <v>4.6900000000000004</v>
      </c>
      <c r="T84" s="206">
        <v>1.41</v>
      </c>
      <c r="U84" s="206">
        <v>9.9600000000000009</v>
      </c>
      <c r="V84" s="206">
        <v>1.91</v>
      </c>
      <c r="W84" s="206">
        <v>0.41</v>
      </c>
      <c r="X84" s="206">
        <v>0.9</v>
      </c>
      <c r="Y84" s="206">
        <v>0</v>
      </c>
      <c r="Z84" s="206">
        <v>2.5499999999999998</v>
      </c>
      <c r="AA84" s="206">
        <v>0.83</v>
      </c>
      <c r="AB84" s="206">
        <v>0</v>
      </c>
      <c r="AC84" s="206">
        <v>10.97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7.6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1.33</v>
      </c>
      <c r="E85" s="206">
        <v>0</v>
      </c>
      <c r="F85" s="206">
        <v>0</v>
      </c>
      <c r="G85" s="206">
        <v>8.82</v>
      </c>
      <c r="H85" s="206">
        <v>0</v>
      </c>
      <c r="I85" s="206">
        <v>21.85</v>
      </c>
      <c r="J85" s="206">
        <v>0.42</v>
      </c>
      <c r="K85" s="206">
        <v>44.48</v>
      </c>
      <c r="L85" s="206">
        <v>29.97</v>
      </c>
      <c r="M85" s="206">
        <v>0</v>
      </c>
      <c r="N85" s="206">
        <v>1.08</v>
      </c>
      <c r="O85" s="206">
        <v>1.82</v>
      </c>
      <c r="P85" s="206">
        <v>0.18</v>
      </c>
      <c r="Q85" s="206">
        <v>4.54</v>
      </c>
      <c r="R85" s="206">
        <v>3.38</v>
      </c>
      <c r="S85" s="206">
        <v>4.6900000000000004</v>
      </c>
      <c r="T85" s="206">
        <v>1.41</v>
      </c>
      <c r="U85" s="206">
        <v>9.9600000000000009</v>
      </c>
      <c r="V85" s="206">
        <v>4.6100000000000003</v>
      </c>
      <c r="W85" s="206">
        <v>6.59</v>
      </c>
      <c r="X85" s="206">
        <v>13.6</v>
      </c>
      <c r="Y85" s="206">
        <v>0</v>
      </c>
      <c r="Z85" s="206">
        <v>2.5499999999999998</v>
      </c>
      <c r="AA85" s="206">
        <v>1.43</v>
      </c>
      <c r="AB85" s="206">
        <v>0</v>
      </c>
      <c r="AC85" s="206">
        <v>10.97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7.6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1.33</v>
      </c>
      <c r="E86" s="206">
        <v>0</v>
      </c>
      <c r="F86" s="206">
        <v>0</v>
      </c>
      <c r="G86" s="206">
        <v>8.82</v>
      </c>
      <c r="H86" s="206">
        <v>0</v>
      </c>
      <c r="I86" s="206">
        <v>21.85</v>
      </c>
      <c r="J86" s="206">
        <v>0.42</v>
      </c>
      <c r="K86" s="206">
        <v>44.84</v>
      </c>
      <c r="L86" s="206">
        <v>29.97</v>
      </c>
      <c r="M86" s="206">
        <v>0</v>
      </c>
      <c r="N86" s="206">
        <v>1.08</v>
      </c>
      <c r="O86" s="206">
        <v>1.82</v>
      </c>
      <c r="P86" s="206">
        <v>0.18</v>
      </c>
      <c r="Q86" s="206">
        <v>4.54</v>
      </c>
      <c r="R86" s="206">
        <v>3.38</v>
      </c>
      <c r="S86" s="206">
        <v>4.6500000000000004</v>
      </c>
      <c r="T86" s="206">
        <v>1.41</v>
      </c>
      <c r="U86" s="206">
        <v>9.9600000000000009</v>
      </c>
      <c r="V86" s="206">
        <v>4.6100000000000003</v>
      </c>
      <c r="W86" s="206">
        <v>6.53</v>
      </c>
      <c r="X86" s="206">
        <v>14.38</v>
      </c>
      <c r="Y86" s="206">
        <v>0</v>
      </c>
      <c r="Z86" s="206">
        <v>2.5499999999999998</v>
      </c>
      <c r="AA86" s="206">
        <v>1.43</v>
      </c>
      <c r="AB86" s="206">
        <v>0</v>
      </c>
      <c r="AC86" s="206">
        <v>10.97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7.6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1.33</v>
      </c>
      <c r="E87" s="206">
        <v>0</v>
      </c>
      <c r="F87" s="206">
        <v>0</v>
      </c>
      <c r="G87" s="206">
        <v>8.82</v>
      </c>
      <c r="H87" s="206">
        <v>0</v>
      </c>
      <c r="I87" s="206">
        <v>21.85</v>
      </c>
      <c r="J87" s="206">
        <v>0.42</v>
      </c>
      <c r="K87" s="206">
        <v>44.84</v>
      </c>
      <c r="L87" s="206">
        <v>29.97</v>
      </c>
      <c r="M87" s="206">
        <v>0</v>
      </c>
      <c r="N87" s="206">
        <v>1.08</v>
      </c>
      <c r="O87" s="206">
        <v>1.82</v>
      </c>
      <c r="P87" s="206">
        <v>0.18</v>
      </c>
      <c r="Q87" s="206">
        <v>4.4000000000000004</v>
      </c>
      <c r="R87" s="206">
        <v>3.38</v>
      </c>
      <c r="S87" s="206">
        <v>4.67</v>
      </c>
      <c r="T87" s="206">
        <v>1.41</v>
      </c>
      <c r="U87" s="206">
        <v>9.9600000000000009</v>
      </c>
      <c r="V87" s="206">
        <v>4.6100000000000003</v>
      </c>
      <c r="W87" s="206">
        <v>6.59</v>
      </c>
      <c r="X87" s="206">
        <v>14.38</v>
      </c>
      <c r="Y87" s="206">
        <v>0</v>
      </c>
      <c r="Z87" s="206">
        <v>2.5499999999999998</v>
      </c>
      <c r="AA87" s="206">
        <v>1.43</v>
      </c>
      <c r="AB87" s="206">
        <v>0</v>
      </c>
      <c r="AC87" s="206">
        <v>10.97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7.6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1.33</v>
      </c>
      <c r="E88" s="206">
        <v>0</v>
      </c>
      <c r="F88" s="206">
        <v>0</v>
      </c>
      <c r="G88" s="206">
        <v>8.82</v>
      </c>
      <c r="H88" s="206">
        <v>0</v>
      </c>
      <c r="I88" s="206">
        <v>21.85</v>
      </c>
      <c r="J88" s="206">
        <v>0.42</v>
      </c>
      <c r="K88" s="206">
        <v>44.84</v>
      </c>
      <c r="L88" s="206">
        <v>29.97</v>
      </c>
      <c r="M88" s="206">
        <v>0</v>
      </c>
      <c r="N88" s="206">
        <v>1.08</v>
      </c>
      <c r="O88" s="206">
        <v>1.82</v>
      </c>
      <c r="P88" s="206">
        <v>0.18</v>
      </c>
      <c r="Q88" s="206">
        <v>4.58</v>
      </c>
      <c r="R88" s="206">
        <v>3.38</v>
      </c>
      <c r="S88" s="206">
        <v>4.67</v>
      </c>
      <c r="T88" s="206">
        <v>1.41</v>
      </c>
      <c r="U88" s="206">
        <v>9.9600000000000009</v>
      </c>
      <c r="V88" s="206">
        <v>4.6100000000000003</v>
      </c>
      <c r="W88" s="206">
        <v>6.59</v>
      </c>
      <c r="X88" s="206">
        <v>14.38</v>
      </c>
      <c r="Y88" s="206">
        <v>0</v>
      </c>
      <c r="Z88" s="206">
        <v>2.5499999999999998</v>
      </c>
      <c r="AA88" s="206">
        <v>1.37</v>
      </c>
      <c r="AB88" s="206">
        <v>0</v>
      </c>
      <c r="AC88" s="206">
        <v>-1.1200000000000001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7.6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1.33</v>
      </c>
      <c r="E89" s="206">
        <v>0</v>
      </c>
      <c r="F89" s="206">
        <v>0</v>
      </c>
      <c r="G89" s="206">
        <v>8.82</v>
      </c>
      <c r="H89" s="206">
        <v>0</v>
      </c>
      <c r="I89" s="206">
        <v>21.85</v>
      </c>
      <c r="J89" s="206">
        <v>0.42</v>
      </c>
      <c r="K89" s="206">
        <v>44.84</v>
      </c>
      <c r="L89" s="206">
        <v>29.97</v>
      </c>
      <c r="M89" s="206">
        <v>0</v>
      </c>
      <c r="N89" s="206">
        <v>1.08</v>
      </c>
      <c r="O89" s="206">
        <v>1.82</v>
      </c>
      <c r="P89" s="206">
        <v>0.18</v>
      </c>
      <c r="Q89" s="206">
        <v>4.58</v>
      </c>
      <c r="R89" s="206">
        <v>3.38</v>
      </c>
      <c r="S89" s="206">
        <v>4.67</v>
      </c>
      <c r="T89" s="206">
        <v>1.41</v>
      </c>
      <c r="U89" s="206">
        <v>9.9600000000000009</v>
      </c>
      <c r="V89" s="206">
        <v>4.6100000000000003</v>
      </c>
      <c r="W89" s="206">
        <v>6.59</v>
      </c>
      <c r="X89" s="206">
        <v>14.38</v>
      </c>
      <c r="Y89" s="206">
        <v>0</v>
      </c>
      <c r="Z89" s="206">
        <v>37.909999999999997</v>
      </c>
      <c r="AA89" s="206">
        <v>13.27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7.6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1.33</v>
      </c>
      <c r="E90" s="206">
        <v>0</v>
      </c>
      <c r="F90" s="206">
        <v>0</v>
      </c>
      <c r="G90" s="206">
        <v>8.82</v>
      </c>
      <c r="H90" s="206">
        <v>0</v>
      </c>
      <c r="I90" s="206">
        <v>21.85</v>
      </c>
      <c r="J90" s="206">
        <v>0.42</v>
      </c>
      <c r="K90" s="206">
        <v>44.84</v>
      </c>
      <c r="L90" s="206">
        <v>29.97</v>
      </c>
      <c r="M90" s="206">
        <v>0</v>
      </c>
      <c r="N90" s="206">
        <v>1.08</v>
      </c>
      <c r="O90" s="206">
        <v>1.82</v>
      </c>
      <c r="P90" s="206">
        <v>0.18</v>
      </c>
      <c r="Q90" s="206">
        <v>4.58</v>
      </c>
      <c r="R90" s="206">
        <v>3.38</v>
      </c>
      <c r="S90" s="206">
        <v>4.67</v>
      </c>
      <c r="T90" s="206">
        <v>1.41</v>
      </c>
      <c r="U90" s="206">
        <v>9.9600000000000009</v>
      </c>
      <c r="V90" s="206">
        <v>4.6100000000000003</v>
      </c>
      <c r="W90" s="206">
        <v>6.59</v>
      </c>
      <c r="X90" s="206">
        <v>14.38</v>
      </c>
      <c r="Y90" s="206">
        <v>0</v>
      </c>
      <c r="Z90" s="206">
        <v>37.909999999999997</v>
      </c>
      <c r="AA90" s="206">
        <v>13.27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7.6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1.33</v>
      </c>
      <c r="E91" s="206">
        <v>0</v>
      </c>
      <c r="F91" s="206">
        <v>0</v>
      </c>
      <c r="G91" s="206">
        <v>8.82</v>
      </c>
      <c r="H91" s="206">
        <v>0</v>
      </c>
      <c r="I91" s="206">
        <v>21.85</v>
      </c>
      <c r="J91" s="206">
        <v>0.42</v>
      </c>
      <c r="K91" s="206">
        <v>44.84</v>
      </c>
      <c r="L91" s="206">
        <v>29.97</v>
      </c>
      <c r="M91" s="206">
        <v>0</v>
      </c>
      <c r="N91" s="206">
        <v>1.08</v>
      </c>
      <c r="O91" s="206">
        <v>1.82</v>
      </c>
      <c r="P91" s="206">
        <v>0.18</v>
      </c>
      <c r="Q91" s="206">
        <v>4.58</v>
      </c>
      <c r="R91" s="206">
        <v>3.38</v>
      </c>
      <c r="S91" s="206">
        <v>4.67</v>
      </c>
      <c r="T91" s="206">
        <v>1.41</v>
      </c>
      <c r="U91" s="206">
        <v>9.9600000000000009</v>
      </c>
      <c r="V91" s="206">
        <v>4.6100000000000003</v>
      </c>
      <c r="W91" s="206">
        <v>6.67</v>
      </c>
      <c r="X91" s="206">
        <v>14.76</v>
      </c>
      <c r="Y91" s="206">
        <v>0</v>
      </c>
      <c r="Z91" s="206">
        <v>37.909999999999997</v>
      </c>
      <c r="AA91" s="206">
        <v>13.27</v>
      </c>
      <c r="AB91" s="206">
        <v>0</v>
      </c>
      <c r="AC91" s="206">
        <v>10.97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7.6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1.33</v>
      </c>
      <c r="E92" s="206">
        <v>0</v>
      </c>
      <c r="F92" s="206">
        <v>0</v>
      </c>
      <c r="G92" s="206">
        <v>8.82</v>
      </c>
      <c r="H92" s="206">
        <v>0</v>
      </c>
      <c r="I92" s="206">
        <v>21.85</v>
      </c>
      <c r="J92" s="206">
        <v>0.42</v>
      </c>
      <c r="K92" s="206">
        <v>44.72</v>
      </c>
      <c r="L92" s="206">
        <v>29.97</v>
      </c>
      <c r="M92" s="206">
        <v>0</v>
      </c>
      <c r="N92" s="206">
        <v>1.08</v>
      </c>
      <c r="O92" s="206">
        <v>1.82</v>
      </c>
      <c r="P92" s="206">
        <v>0.18</v>
      </c>
      <c r="Q92" s="206">
        <v>4.58</v>
      </c>
      <c r="R92" s="206">
        <v>3.38</v>
      </c>
      <c r="S92" s="206">
        <v>4.67</v>
      </c>
      <c r="T92" s="206">
        <v>1.41</v>
      </c>
      <c r="U92" s="206">
        <v>9.9600000000000009</v>
      </c>
      <c r="V92" s="206">
        <v>4.6100000000000003</v>
      </c>
      <c r="W92" s="206">
        <v>6.67</v>
      </c>
      <c r="X92" s="206">
        <v>14.76</v>
      </c>
      <c r="Y92" s="206">
        <v>0</v>
      </c>
      <c r="Z92" s="206">
        <v>37.909999999999997</v>
      </c>
      <c r="AA92" s="206">
        <v>13.27</v>
      </c>
      <c r="AB92" s="206">
        <v>0</v>
      </c>
      <c r="AC92" s="206">
        <v>10.97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7.6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1.33</v>
      </c>
      <c r="E93" s="206">
        <v>0</v>
      </c>
      <c r="F93" s="206">
        <v>0</v>
      </c>
      <c r="G93" s="206">
        <v>8.82</v>
      </c>
      <c r="H93" s="206">
        <v>0</v>
      </c>
      <c r="I93" s="206">
        <v>21.85</v>
      </c>
      <c r="J93" s="206">
        <v>0.42</v>
      </c>
      <c r="K93" s="206">
        <v>44.84</v>
      </c>
      <c r="L93" s="206">
        <v>29.97</v>
      </c>
      <c r="M93" s="206">
        <v>0</v>
      </c>
      <c r="N93" s="206">
        <v>1.08</v>
      </c>
      <c r="O93" s="206">
        <v>1.82</v>
      </c>
      <c r="P93" s="206">
        <v>0.18</v>
      </c>
      <c r="Q93" s="206">
        <v>4.58</v>
      </c>
      <c r="R93" s="206">
        <v>3.38</v>
      </c>
      <c r="S93" s="206">
        <v>4.67</v>
      </c>
      <c r="T93" s="206">
        <v>1.41</v>
      </c>
      <c r="U93" s="206">
        <v>9.9600000000000009</v>
      </c>
      <c r="V93" s="206">
        <v>4.6100000000000003</v>
      </c>
      <c r="W93" s="206">
        <v>6.67</v>
      </c>
      <c r="X93" s="206">
        <v>14.76</v>
      </c>
      <c r="Y93" s="206">
        <v>0</v>
      </c>
      <c r="Z93" s="206">
        <v>37.909999999999997</v>
      </c>
      <c r="AA93" s="206">
        <v>13.27</v>
      </c>
      <c r="AB93" s="206">
        <v>0</v>
      </c>
      <c r="AC93" s="206">
        <v>10.97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7.6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1.33</v>
      </c>
      <c r="E94" s="206">
        <v>0</v>
      </c>
      <c r="F94" s="206">
        <v>0</v>
      </c>
      <c r="G94" s="206">
        <v>8.82</v>
      </c>
      <c r="H94" s="206">
        <v>0</v>
      </c>
      <c r="I94" s="206">
        <v>21.85</v>
      </c>
      <c r="J94" s="206">
        <v>0.42</v>
      </c>
      <c r="K94" s="206">
        <v>43.43</v>
      </c>
      <c r="L94" s="206">
        <v>29.97</v>
      </c>
      <c r="M94" s="206">
        <v>0</v>
      </c>
      <c r="N94" s="206">
        <v>1.08</v>
      </c>
      <c r="O94" s="206">
        <v>1.82</v>
      </c>
      <c r="P94" s="206">
        <v>0.18</v>
      </c>
      <c r="Q94" s="206">
        <v>4.58</v>
      </c>
      <c r="R94" s="206">
        <v>2.64</v>
      </c>
      <c r="S94" s="206">
        <v>3.27</v>
      </c>
      <c r="T94" s="206">
        <v>1.41</v>
      </c>
      <c r="U94" s="206">
        <v>9.9600000000000009</v>
      </c>
      <c r="V94" s="206">
        <v>4.6100000000000003</v>
      </c>
      <c r="W94" s="206">
        <v>6.67</v>
      </c>
      <c r="X94" s="206">
        <v>14.76</v>
      </c>
      <c r="Y94" s="206">
        <v>0</v>
      </c>
      <c r="Z94" s="206">
        <v>37.909999999999997</v>
      </c>
      <c r="AA94" s="206">
        <v>13.27</v>
      </c>
      <c r="AB94" s="206">
        <v>0</v>
      </c>
      <c r="AC94" s="206">
        <v>10.97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7.6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1.33</v>
      </c>
      <c r="E95" s="206">
        <v>0</v>
      </c>
      <c r="F95" s="206">
        <v>0</v>
      </c>
      <c r="G95" s="206">
        <v>8.82</v>
      </c>
      <c r="H95" s="206">
        <v>0</v>
      </c>
      <c r="I95" s="206">
        <v>21.85</v>
      </c>
      <c r="J95" s="206">
        <v>0.42</v>
      </c>
      <c r="K95" s="206">
        <v>43.43</v>
      </c>
      <c r="L95" s="206">
        <v>29.97</v>
      </c>
      <c r="M95" s="206">
        <v>0</v>
      </c>
      <c r="N95" s="206">
        <v>1.08</v>
      </c>
      <c r="O95" s="206">
        <v>1.82</v>
      </c>
      <c r="P95" s="206">
        <v>0.18</v>
      </c>
      <c r="Q95" s="206">
        <v>4.58</v>
      </c>
      <c r="R95" s="206">
        <v>2.64</v>
      </c>
      <c r="S95" s="206">
        <v>3.27</v>
      </c>
      <c r="T95" s="206">
        <v>1.41</v>
      </c>
      <c r="U95" s="206">
        <v>9.9600000000000009</v>
      </c>
      <c r="V95" s="206">
        <v>4.6100000000000003</v>
      </c>
      <c r="W95" s="206">
        <v>6.67</v>
      </c>
      <c r="X95" s="206">
        <v>14.76</v>
      </c>
      <c r="Y95" s="206">
        <v>0</v>
      </c>
      <c r="Z95" s="206">
        <v>37.909999999999997</v>
      </c>
      <c r="AA95" s="206">
        <v>13.27</v>
      </c>
      <c r="AB95" s="206">
        <v>0</v>
      </c>
      <c r="AC95" s="206">
        <v>10.97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7.6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1.33</v>
      </c>
      <c r="E96" s="206">
        <v>0</v>
      </c>
      <c r="F96" s="206">
        <v>0</v>
      </c>
      <c r="G96" s="206">
        <v>8.82</v>
      </c>
      <c r="H96" s="206">
        <v>0</v>
      </c>
      <c r="I96" s="206">
        <v>21.85</v>
      </c>
      <c r="J96" s="206">
        <v>0.42</v>
      </c>
      <c r="K96" s="206">
        <v>43.43</v>
      </c>
      <c r="L96" s="206">
        <v>29.97</v>
      </c>
      <c r="M96" s="206">
        <v>0</v>
      </c>
      <c r="N96" s="206">
        <v>1.08</v>
      </c>
      <c r="O96" s="206">
        <v>1.82</v>
      </c>
      <c r="P96" s="206">
        <v>0.18</v>
      </c>
      <c r="Q96" s="206">
        <v>4.58</v>
      </c>
      <c r="R96" s="206">
        <v>2.64</v>
      </c>
      <c r="S96" s="206">
        <v>3.27</v>
      </c>
      <c r="T96" s="206">
        <v>1.41</v>
      </c>
      <c r="U96" s="206">
        <v>9.9600000000000009</v>
      </c>
      <c r="V96" s="206">
        <v>4.6100000000000003</v>
      </c>
      <c r="W96" s="206">
        <v>6.67</v>
      </c>
      <c r="X96" s="206">
        <v>14.76</v>
      </c>
      <c r="Y96" s="206">
        <v>0</v>
      </c>
      <c r="Z96" s="206">
        <v>37.909999999999997</v>
      </c>
      <c r="AA96" s="206">
        <v>13.27</v>
      </c>
      <c r="AB96" s="206">
        <v>0</v>
      </c>
      <c r="AC96" s="206">
        <v>10.97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7.6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1.33</v>
      </c>
      <c r="E97" s="206">
        <v>0</v>
      </c>
      <c r="F97" s="206">
        <v>0</v>
      </c>
      <c r="G97" s="206">
        <v>8.82</v>
      </c>
      <c r="H97" s="206">
        <v>0</v>
      </c>
      <c r="I97" s="206">
        <v>21.85</v>
      </c>
      <c r="J97" s="206">
        <v>0.42</v>
      </c>
      <c r="K97" s="206">
        <v>43.43</v>
      </c>
      <c r="L97" s="206">
        <v>29.97</v>
      </c>
      <c r="M97" s="206">
        <v>0</v>
      </c>
      <c r="N97" s="206">
        <v>1.08</v>
      </c>
      <c r="O97" s="206">
        <v>1.82</v>
      </c>
      <c r="P97" s="206">
        <v>0.18</v>
      </c>
      <c r="Q97" s="206">
        <v>4.58</v>
      </c>
      <c r="R97" s="206">
        <v>2.64</v>
      </c>
      <c r="S97" s="206">
        <v>3.27</v>
      </c>
      <c r="T97" s="206">
        <v>1.41</v>
      </c>
      <c r="U97" s="206">
        <v>9.9600000000000009</v>
      </c>
      <c r="V97" s="206">
        <v>4.6100000000000003</v>
      </c>
      <c r="W97" s="206">
        <v>6.97</v>
      </c>
      <c r="X97" s="206">
        <v>14.76</v>
      </c>
      <c r="Y97" s="206">
        <v>0</v>
      </c>
      <c r="Z97" s="206">
        <v>37.909999999999997</v>
      </c>
      <c r="AA97" s="206">
        <v>13.27</v>
      </c>
      <c r="AB97" s="206">
        <v>0</v>
      </c>
      <c r="AC97" s="206">
        <v>10.97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7.6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1.33</v>
      </c>
      <c r="E98" s="206">
        <v>0</v>
      </c>
      <c r="F98" s="206">
        <v>0</v>
      </c>
      <c r="G98" s="206">
        <v>8.82</v>
      </c>
      <c r="H98" s="206">
        <v>0</v>
      </c>
      <c r="I98" s="206">
        <v>21.85</v>
      </c>
      <c r="J98" s="206">
        <v>0.42</v>
      </c>
      <c r="K98" s="206">
        <v>43.43</v>
      </c>
      <c r="L98" s="206">
        <v>29.97</v>
      </c>
      <c r="M98" s="206">
        <v>0</v>
      </c>
      <c r="N98" s="206">
        <v>1.08</v>
      </c>
      <c r="O98" s="206">
        <v>1.82</v>
      </c>
      <c r="P98" s="206">
        <v>0.18</v>
      </c>
      <c r="Q98" s="206">
        <v>4.58</v>
      </c>
      <c r="R98" s="206">
        <v>2.64</v>
      </c>
      <c r="S98" s="206">
        <v>3.27</v>
      </c>
      <c r="T98" s="206">
        <v>1.41</v>
      </c>
      <c r="U98" s="206">
        <v>9.9600000000000009</v>
      </c>
      <c r="V98" s="206">
        <v>4.6100000000000003</v>
      </c>
      <c r="W98" s="206">
        <v>6.97</v>
      </c>
      <c r="X98" s="206">
        <v>14.38</v>
      </c>
      <c r="Y98" s="206">
        <v>0</v>
      </c>
      <c r="Z98" s="206">
        <v>37.909999999999997</v>
      </c>
      <c r="AA98" s="206">
        <v>13.27</v>
      </c>
      <c r="AB98" s="206">
        <v>0</v>
      </c>
      <c r="AC98" s="206">
        <v>10.97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7.6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3.1919999999999969E-2</v>
      </c>
      <c r="E99">
        <f t="shared" si="0"/>
        <v>0</v>
      </c>
      <c r="F99">
        <f t="shared" si="0"/>
        <v>0</v>
      </c>
      <c r="G99">
        <f t="shared" si="0"/>
        <v>0.21168000000000037</v>
      </c>
      <c r="H99">
        <f t="shared" si="0"/>
        <v>0</v>
      </c>
      <c r="I99">
        <f t="shared" si="0"/>
        <v>0.52103999999999939</v>
      </c>
      <c r="J99">
        <f t="shared" si="0"/>
        <v>1.0080000000000023E-2</v>
      </c>
      <c r="K99">
        <f t="shared" si="0"/>
        <v>0.5944925000000002</v>
      </c>
      <c r="L99">
        <f t="shared" si="0"/>
        <v>0.46422250000000015</v>
      </c>
      <c r="M99">
        <f t="shared" si="0"/>
        <v>0</v>
      </c>
      <c r="N99">
        <f t="shared" si="0"/>
        <v>2.5919999999999967E-2</v>
      </c>
      <c r="O99">
        <f t="shared" si="0"/>
        <v>4.3679999999999899E-2</v>
      </c>
      <c r="P99">
        <f t="shared" si="0"/>
        <v>3.3887500000000112E-2</v>
      </c>
      <c r="Q99">
        <f t="shared" si="0"/>
        <v>6.5929999999999989E-2</v>
      </c>
      <c r="R99">
        <f t="shared" si="0"/>
        <v>2.7239999999999959E-2</v>
      </c>
      <c r="S99">
        <f t="shared" si="0"/>
        <v>5.6372499999999937E-2</v>
      </c>
      <c r="T99">
        <f t="shared" si="0"/>
        <v>3.383999999999994E-2</v>
      </c>
      <c r="U99">
        <f t="shared" si="0"/>
        <v>0.23904000000000031</v>
      </c>
      <c r="V99">
        <f t="shared" si="0"/>
        <v>7.4912500000000062E-2</v>
      </c>
      <c r="W99">
        <f t="shared" si="0"/>
        <v>7.1310000000000012E-2</v>
      </c>
      <c r="X99">
        <f t="shared" si="0"/>
        <v>0.15039499999999967</v>
      </c>
      <c r="Y99">
        <f t="shared" si="0"/>
        <v>0</v>
      </c>
      <c r="Z99">
        <f t="shared" si="0"/>
        <v>0.3529199999999994</v>
      </c>
      <c r="AA99">
        <f t="shared" si="0"/>
        <v>0.12002499999999973</v>
      </c>
      <c r="AB99">
        <f t="shared" si="0"/>
        <v>0</v>
      </c>
      <c r="AC99">
        <f t="shared" si="0"/>
        <v>0.24871750000000037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0.18240000000000031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0.16</v>
      </c>
      <c r="E3" s="206">
        <v>0</v>
      </c>
      <c r="F3" s="206">
        <v>0</v>
      </c>
      <c r="G3" s="206">
        <v>0.96</v>
      </c>
      <c r="H3" s="206">
        <v>0</v>
      </c>
      <c r="I3" s="206">
        <v>2.5099999999999998</v>
      </c>
      <c r="J3" s="206">
        <v>0.05</v>
      </c>
      <c r="K3" s="206">
        <v>0.72</v>
      </c>
      <c r="L3" s="206">
        <v>0.06</v>
      </c>
      <c r="M3" s="206">
        <v>0.04</v>
      </c>
      <c r="N3" s="206">
        <v>0.09</v>
      </c>
      <c r="O3" s="206">
        <v>0.1</v>
      </c>
      <c r="P3" s="206">
        <v>4.71</v>
      </c>
      <c r="Q3" s="206">
        <v>0.38</v>
      </c>
      <c r="R3" s="206">
        <v>0.31</v>
      </c>
      <c r="S3" s="206">
        <v>0.3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4.32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0.16</v>
      </c>
      <c r="E4" s="206">
        <v>0</v>
      </c>
      <c r="F4" s="206">
        <v>0</v>
      </c>
      <c r="G4" s="206">
        <v>0.96</v>
      </c>
      <c r="H4" s="206">
        <v>0</v>
      </c>
      <c r="I4" s="206">
        <v>2.5099999999999998</v>
      </c>
      <c r="J4" s="206">
        <v>0.05</v>
      </c>
      <c r="K4" s="206">
        <v>0.73</v>
      </c>
      <c r="L4" s="206">
        <v>0.06</v>
      </c>
      <c r="M4" s="206">
        <v>0.04</v>
      </c>
      <c r="N4" s="206">
        <v>0.09</v>
      </c>
      <c r="O4" s="206">
        <v>0.1</v>
      </c>
      <c r="P4" s="206">
        <v>4.71</v>
      </c>
      <c r="Q4" s="206">
        <v>0.38</v>
      </c>
      <c r="R4" s="206">
        <v>0.31</v>
      </c>
      <c r="S4" s="206">
        <v>0.3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4.32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0.16</v>
      </c>
      <c r="E5" s="206">
        <v>0</v>
      </c>
      <c r="F5" s="206">
        <v>0</v>
      </c>
      <c r="G5" s="206">
        <v>0.96</v>
      </c>
      <c r="H5" s="206">
        <v>0</v>
      </c>
      <c r="I5" s="206">
        <v>2.5099999999999998</v>
      </c>
      <c r="J5" s="206">
        <v>0.05</v>
      </c>
      <c r="K5" s="206">
        <v>0.72</v>
      </c>
      <c r="L5" s="206">
        <v>0.06</v>
      </c>
      <c r="M5" s="206">
        <v>0.04</v>
      </c>
      <c r="N5" s="206">
        <v>0.09</v>
      </c>
      <c r="O5" s="206">
        <v>0.1</v>
      </c>
      <c r="P5" s="206">
        <v>4.71</v>
      </c>
      <c r="Q5" s="206">
        <v>0.38</v>
      </c>
      <c r="R5" s="206">
        <v>0.31</v>
      </c>
      <c r="S5" s="206">
        <v>0.3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4.32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0.16</v>
      </c>
      <c r="E6" s="206">
        <v>0</v>
      </c>
      <c r="F6" s="206">
        <v>0</v>
      </c>
      <c r="G6" s="206">
        <v>0.96</v>
      </c>
      <c r="H6" s="206">
        <v>0</v>
      </c>
      <c r="I6" s="206">
        <v>2.5099999999999998</v>
      </c>
      <c r="J6" s="206">
        <v>0.05</v>
      </c>
      <c r="K6" s="206">
        <v>0.73</v>
      </c>
      <c r="L6" s="206">
        <v>0.06</v>
      </c>
      <c r="M6" s="206">
        <v>0.04</v>
      </c>
      <c r="N6" s="206">
        <v>0.09</v>
      </c>
      <c r="O6" s="206">
        <v>0.1</v>
      </c>
      <c r="P6" s="206">
        <v>4.71</v>
      </c>
      <c r="Q6" s="206">
        <v>0.38</v>
      </c>
      <c r="R6" s="206">
        <v>0.31</v>
      </c>
      <c r="S6" s="206">
        <v>0.3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4.32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0.16</v>
      </c>
      <c r="E7" s="206">
        <v>0</v>
      </c>
      <c r="F7" s="206">
        <v>0</v>
      </c>
      <c r="G7" s="206">
        <v>0.96</v>
      </c>
      <c r="H7" s="206">
        <v>0</v>
      </c>
      <c r="I7" s="206">
        <v>2.5099999999999998</v>
      </c>
      <c r="J7" s="206">
        <v>0.05</v>
      </c>
      <c r="K7" s="206">
        <v>0.72</v>
      </c>
      <c r="L7" s="206">
        <v>0.06</v>
      </c>
      <c r="M7" s="206">
        <v>0.04</v>
      </c>
      <c r="N7" s="206">
        <v>0.09</v>
      </c>
      <c r="O7" s="206">
        <v>0.1</v>
      </c>
      <c r="P7" s="206">
        <v>4.71</v>
      </c>
      <c r="Q7" s="206">
        <v>0.38</v>
      </c>
      <c r="R7" s="206">
        <v>0.31</v>
      </c>
      <c r="S7" s="206">
        <v>0.3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2.92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3.79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0.16</v>
      </c>
      <c r="E8" s="206">
        <v>0</v>
      </c>
      <c r="F8" s="206">
        <v>0</v>
      </c>
      <c r="G8" s="206">
        <v>0.96</v>
      </c>
      <c r="H8" s="206">
        <v>0</v>
      </c>
      <c r="I8" s="206">
        <v>2.5099999999999998</v>
      </c>
      <c r="J8" s="206">
        <v>0.05</v>
      </c>
      <c r="K8" s="206">
        <v>0.73</v>
      </c>
      <c r="L8" s="206">
        <v>0.06</v>
      </c>
      <c r="M8" s="206">
        <v>0.04</v>
      </c>
      <c r="N8" s="206">
        <v>0.09</v>
      </c>
      <c r="O8" s="206">
        <v>0.1</v>
      </c>
      <c r="P8" s="206">
        <v>4.71</v>
      </c>
      <c r="Q8" s="206">
        <v>0.38</v>
      </c>
      <c r="R8" s="206">
        <v>0.31</v>
      </c>
      <c r="S8" s="206">
        <v>0.3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2.92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3.79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0.16</v>
      </c>
      <c r="E9" s="206">
        <v>0</v>
      </c>
      <c r="F9" s="206">
        <v>0</v>
      </c>
      <c r="G9" s="206">
        <v>0.96</v>
      </c>
      <c r="H9" s="206">
        <v>0</v>
      </c>
      <c r="I9" s="206">
        <v>2.5099999999999998</v>
      </c>
      <c r="J9" s="206">
        <v>0.05</v>
      </c>
      <c r="K9" s="206">
        <v>0.72</v>
      </c>
      <c r="L9" s="206">
        <v>0.06</v>
      </c>
      <c r="M9" s="206">
        <v>0.04</v>
      </c>
      <c r="N9" s="206">
        <v>0.09</v>
      </c>
      <c r="O9" s="206">
        <v>0.1</v>
      </c>
      <c r="P9" s="206">
        <v>4.7300000000000004</v>
      </c>
      <c r="Q9" s="206">
        <v>0.38</v>
      </c>
      <c r="R9" s="206">
        <v>0.31</v>
      </c>
      <c r="S9" s="206">
        <v>0.3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3.79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0.16</v>
      </c>
      <c r="E10" s="206">
        <v>0</v>
      </c>
      <c r="F10" s="206">
        <v>0</v>
      </c>
      <c r="G10" s="206">
        <v>0.96</v>
      </c>
      <c r="H10" s="206">
        <v>0</v>
      </c>
      <c r="I10" s="206">
        <v>2.5099999999999998</v>
      </c>
      <c r="J10" s="206">
        <v>0.05</v>
      </c>
      <c r="K10" s="206">
        <v>0.73</v>
      </c>
      <c r="L10" s="206">
        <v>0.06</v>
      </c>
      <c r="M10" s="206">
        <v>0.04</v>
      </c>
      <c r="N10" s="206">
        <v>0.09</v>
      </c>
      <c r="O10" s="206">
        <v>0.1</v>
      </c>
      <c r="P10" s="206">
        <v>4.7300000000000004</v>
      </c>
      <c r="Q10" s="206">
        <v>0.38</v>
      </c>
      <c r="R10" s="206">
        <v>0.31</v>
      </c>
      <c r="S10" s="206">
        <v>0.3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3.79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0.16</v>
      </c>
      <c r="E11" s="206">
        <v>0</v>
      </c>
      <c r="F11" s="206">
        <v>0</v>
      </c>
      <c r="G11" s="206">
        <v>0.96</v>
      </c>
      <c r="H11" s="206">
        <v>0</v>
      </c>
      <c r="I11" s="206">
        <v>2.5099999999999998</v>
      </c>
      <c r="J11" s="206">
        <v>0.05</v>
      </c>
      <c r="K11" s="206">
        <v>0.72</v>
      </c>
      <c r="L11" s="206">
        <v>0.06</v>
      </c>
      <c r="M11" s="206">
        <v>0.04</v>
      </c>
      <c r="N11" s="206">
        <v>0.09</v>
      </c>
      <c r="O11" s="206">
        <v>0.1</v>
      </c>
      <c r="P11" s="206">
        <v>4.7300000000000004</v>
      </c>
      <c r="Q11" s="206">
        <v>0.38</v>
      </c>
      <c r="R11" s="206">
        <v>0.3</v>
      </c>
      <c r="S11" s="206">
        <v>0.3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3.79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0.16</v>
      </c>
      <c r="E12" s="206">
        <v>0</v>
      </c>
      <c r="F12" s="206">
        <v>0</v>
      </c>
      <c r="G12" s="206">
        <v>0.96</v>
      </c>
      <c r="H12" s="206">
        <v>0</v>
      </c>
      <c r="I12" s="206">
        <v>2.5099999999999998</v>
      </c>
      <c r="J12" s="206">
        <v>0.05</v>
      </c>
      <c r="K12" s="206">
        <v>0.73</v>
      </c>
      <c r="L12" s="206">
        <v>0.06</v>
      </c>
      <c r="M12" s="206">
        <v>0.04</v>
      </c>
      <c r="N12" s="206">
        <v>0.09</v>
      </c>
      <c r="O12" s="206">
        <v>0.1</v>
      </c>
      <c r="P12" s="206">
        <v>4.7300000000000004</v>
      </c>
      <c r="Q12" s="206">
        <v>0.38</v>
      </c>
      <c r="R12" s="206">
        <v>0.3</v>
      </c>
      <c r="S12" s="206">
        <v>0.3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3.79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0.16</v>
      </c>
      <c r="E13" s="206">
        <v>0</v>
      </c>
      <c r="F13" s="206">
        <v>0</v>
      </c>
      <c r="G13" s="206">
        <v>0.96</v>
      </c>
      <c r="H13" s="206">
        <v>0</v>
      </c>
      <c r="I13" s="206">
        <v>2.5099999999999998</v>
      </c>
      <c r="J13" s="206">
        <v>0.05</v>
      </c>
      <c r="K13" s="206">
        <v>0.72</v>
      </c>
      <c r="L13" s="206">
        <v>0.06</v>
      </c>
      <c r="M13" s="206">
        <v>0.04</v>
      </c>
      <c r="N13" s="206">
        <v>0.09</v>
      </c>
      <c r="O13" s="206">
        <v>0.1</v>
      </c>
      <c r="P13" s="206">
        <v>4.7300000000000004</v>
      </c>
      <c r="Q13" s="206">
        <v>0.38</v>
      </c>
      <c r="R13" s="206">
        <v>0.3</v>
      </c>
      <c r="S13" s="206">
        <v>0.3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3.79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0.16</v>
      </c>
      <c r="E14" s="206">
        <v>0</v>
      </c>
      <c r="F14" s="206">
        <v>0</v>
      </c>
      <c r="G14" s="206">
        <v>0.96</v>
      </c>
      <c r="H14" s="206">
        <v>0</v>
      </c>
      <c r="I14" s="206">
        <v>2.5099999999999998</v>
      </c>
      <c r="J14" s="206">
        <v>0.05</v>
      </c>
      <c r="K14" s="206">
        <v>0.73</v>
      </c>
      <c r="L14" s="206">
        <v>0.06</v>
      </c>
      <c r="M14" s="206">
        <v>0.04</v>
      </c>
      <c r="N14" s="206">
        <v>0.09</v>
      </c>
      <c r="O14" s="206">
        <v>0.1</v>
      </c>
      <c r="P14" s="206">
        <v>4.7300000000000004</v>
      </c>
      <c r="Q14" s="206">
        <v>0.38</v>
      </c>
      <c r="R14" s="206">
        <v>0.3</v>
      </c>
      <c r="S14" s="206">
        <v>0.3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3.79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0.16</v>
      </c>
      <c r="E15" s="206">
        <v>0</v>
      </c>
      <c r="F15" s="206">
        <v>0</v>
      </c>
      <c r="G15" s="206">
        <v>0.96</v>
      </c>
      <c r="H15" s="206">
        <v>0</v>
      </c>
      <c r="I15" s="206">
        <v>2.5099999999999998</v>
      </c>
      <c r="J15" s="206">
        <v>0.05</v>
      </c>
      <c r="K15" s="206">
        <v>0.72</v>
      </c>
      <c r="L15" s="206">
        <v>0.06</v>
      </c>
      <c r="M15" s="206">
        <v>0.04</v>
      </c>
      <c r="N15" s="206">
        <v>0.09</v>
      </c>
      <c r="O15" s="206">
        <v>0.1</v>
      </c>
      <c r="P15" s="206">
        <v>4.7300000000000004</v>
      </c>
      <c r="Q15" s="206">
        <v>0.38</v>
      </c>
      <c r="R15" s="206">
        <v>0.3</v>
      </c>
      <c r="S15" s="206">
        <v>0.3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3.79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0.16</v>
      </c>
      <c r="E16" s="206">
        <v>0</v>
      </c>
      <c r="F16" s="206">
        <v>0</v>
      </c>
      <c r="G16" s="206">
        <v>0.96</v>
      </c>
      <c r="H16" s="206">
        <v>0</v>
      </c>
      <c r="I16" s="206">
        <v>2.5099999999999998</v>
      </c>
      <c r="J16" s="206">
        <v>0.05</v>
      </c>
      <c r="K16" s="206">
        <v>0.73</v>
      </c>
      <c r="L16" s="206">
        <v>0.06</v>
      </c>
      <c r="M16" s="206">
        <v>0.04</v>
      </c>
      <c r="N16" s="206">
        <v>0.09</v>
      </c>
      <c r="O16" s="206">
        <v>0.1</v>
      </c>
      <c r="P16" s="206">
        <v>4.7300000000000004</v>
      </c>
      <c r="Q16" s="206">
        <v>0.38</v>
      </c>
      <c r="R16" s="206">
        <v>0.3</v>
      </c>
      <c r="S16" s="206">
        <v>0.3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3.79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0.16</v>
      </c>
      <c r="E17" s="206">
        <v>0</v>
      </c>
      <c r="F17" s="206">
        <v>0</v>
      </c>
      <c r="G17" s="206">
        <v>0.96</v>
      </c>
      <c r="H17" s="206">
        <v>0</v>
      </c>
      <c r="I17" s="206">
        <v>2.5099999999999998</v>
      </c>
      <c r="J17" s="206">
        <v>0.05</v>
      </c>
      <c r="K17" s="206">
        <v>0.72</v>
      </c>
      <c r="L17" s="206">
        <v>0.06</v>
      </c>
      <c r="M17" s="206">
        <v>0.04</v>
      </c>
      <c r="N17" s="206">
        <v>0.09</v>
      </c>
      <c r="O17" s="206">
        <v>0.1</v>
      </c>
      <c r="P17" s="206">
        <v>4.7300000000000004</v>
      </c>
      <c r="Q17" s="206">
        <v>0.38</v>
      </c>
      <c r="R17" s="206">
        <v>0.3</v>
      </c>
      <c r="S17" s="206">
        <v>0.3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3.79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0.16</v>
      </c>
      <c r="E18" s="206">
        <v>0</v>
      </c>
      <c r="F18" s="206">
        <v>0</v>
      </c>
      <c r="G18" s="206">
        <v>0.96</v>
      </c>
      <c r="H18" s="206">
        <v>0</v>
      </c>
      <c r="I18" s="206">
        <v>2.5099999999999998</v>
      </c>
      <c r="J18" s="206">
        <v>0.05</v>
      </c>
      <c r="K18" s="206">
        <v>0.73</v>
      </c>
      <c r="L18" s="206">
        <v>0.06</v>
      </c>
      <c r="M18" s="206">
        <v>0.04</v>
      </c>
      <c r="N18" s="206">
        <v>0.09</v>
      </c>
      <c r="O18" s="206">
        <v>0.1</v>
      </c>
      <c r="P18" s="206">
        <v>4.7300000000000004</v>
      </c>
      <c r="Q18" s="206">
        <v>0.38</v>
      </c>
      <c r="R18" s="206">
        <v>0.3</v>
      </c>
      <c r="S18" s="206">
        <v>0.3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3.79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0.16</v>
      </c>
      <c r="E19" s="206">
        <v>0</v>
      </c>
      <c r="F19" s="206">
        <v>0</v>
      </c>
      <c r="G19" s="206">
        <v>0.96</v>
      </c>
      <c r="H19" s="206">
        <v>0</v>
      </c>
      <c r="I19" s="206">
        <v>2.5099999999999998</v>
      </c>
      <c r="J19" s="206">
        <v>0.05</v>
      </c>
      <c r="K19" s="206">
        <v>0.72</v>
      </c>
      <c r="L19" s="206">
        <v>0.06</v>
      </c>
      <c r="M19" s="206">
        <v>0.04</v>
      </c>
      <c r="N19" s="206">
        <v>0.09</v>
      </c>
      <c r="O19" s="206">
        <v>0.1</v>
      </c>
      <c r="P19" s="206">
        <v>4.7300000000000004</v>
      </c>
      <c r="Q19" s="206">
        <v>0.38</v>
      </c>
      <c r="R19" s="206">
        <v>0.3</v>
      </c>
      <c r="S19" s="206">
        <v>0.3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3.79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0.16</v>
      </c>
      <c r="E20" s="206">
        <v>0</v>
      </c>
      <c r="F20" s="206">
        <v>0</v>
      </c>
      <c r="G20" s="206">
        <v>0.96</v>
      </c>
      <c r="H20" s="206">
        <v>0</v>
      </c>
      <c r="I20" s="206">
        <v>2.5099999999999998</v>
      </c>
      <c r="J20" s="206">
        <v>0.05</v>
      </c>
      <c r="K20" s="206">
        <v>0.73</v>
      </c>
      <c r="L20" s="206">
        <v>0.06</v>
      </c>
      <c r="M20" s="206">
        <v>0.04</v>
      </c>
      <c r="N20" s="206">
        <v>0.09</v>
      </c>
      <c r="O20" s="206">
        <v>0.1</v>
      </c>
      <c r="P20" s="206">
        <v>4.7300000000000004</v>
      </c>
      <c r="Q20" s="206">
        <v>0.38</v>
      </c>
      <c r="R20" s="206">
        <v>0.31</v>
      </c>
      <c r="S20" s="206">
        <v>0.3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3.79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0.16</v>
      </c>
      <c r="E21" s="206">
        <v>0</v>
      </c>
      <c r="F21" s="206">
        <v>0</v>
      </c>
      <c r="G21" s="206">
        <v>0.96</v>
      </c>
      <c r="H21" s="206">
        <v>0</v>
      </c>
      <c r="I21" s="206">
        <v>2.5099999999999998</v>
      </c>
      <c r="J21" s="206">
        <v>0.05</v>
      </c>
      <c r="K21" s="206">
        <v>0.72</v>
      </c>
      <c r="L21" s="206">
        <v>0.06</v>
      </c>
      <c r="M21" s="206">
        <v>0.04</v>
      </c>
      <c r="N21" s="206">
        <v>0.09</v>
      </c>
      <c r="O21" s="206">
        <v>0.1</v>
      </c>
      <c r="P21" s="206">
        <v>4.7300000000000004</v>
      </c>
      <c r="Q21" s="206">
        <v>0.38</v>
      </c>
      <c r="R21" s="206">
        <v>0.31</v>
      </c>
      <c r="S21" s="206">
        <v>0.3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3.79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0.16</v>
      </c>
      <c r="E22" s="206">
        <v>0</v>
      </c>
      <c r="F22" s="206">
        <v>0</v>
      </c>
      <c r="G22" s="206">
        <v>0.96</v>
      </c>
      <c r="H22" s="206">
        <v>0</v>
      </c>
      <c r="I22" s="206">
        <v>2.5099999999999998</v>
      </c>
      <c r="J22" s="206">
        <v>0.05</v>
      </c>
      <c r="K22" s="206">
        <v>0.73</v>
      </c>
      <c r="L22" s="206">
        <v>0.06</v>
      </c>
      <c r="M22" s="206">
        <v>0.04</v>
      </c>
      <c r="N22" s="206">
        <v>0.09</v>
      </c>
      <c r="O22" s="206">
        <v>0.1</v>
      </c>
      <c r="P22" s="206">
        <v>4.7300000000000004</v>
      </c>
      <c r="Q22" s="206">
        <v>0.38</v>
      </c>
      <c r="R22" s="206">
        <v>0.31</v>
      </c>
      <c r="S22" s="206">
        <v>0.3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3.79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0.16</v>
      </c>
      <c r="E23" s="206">
        <v>0</v>
      </c>
      <c r="F23" s="206">
        <v>0</v>
      </c>
      <c r="G23" s="206">
        <v>0.96</v>
      </c>
      <c r="H23" s="206">
        <v>0</v>
      </c>
      <c r="I23" s="206">
        <v>2.5099999999999998</v>
      </c>
      <c r="J23" s="206">
        <v>0.05</v>
      </c>
      <c r="K23" s="206">
        <v>0.72</v>
      </c>
      <c r="L23" s="206">
        <v>0.06</v>
      </c>
      <c r="M23" s="206">
        <v>0.04</v>
      </c>
      <c r="N23" s="206">
        <v>0.09</v>
      </c>
      <c r="O23" s="206">
        <v>0.1</v>
      </c>
      <c r="P23" s="206">
        <v>4.7300000000000004</v>
      </c>
      <c r="Q23" s="206">
        <v>0.38</v>
      </c>
      <c r="R23" s="206">
        <v>0.31</v>
      </c>
      <c r="S23" s="206">
        <v>0.31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3.79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0.16</v>
      </c>
      <c r="E24" s="206">
        <v>0</v>
      </c>
      <c r="F24" s="206">
        <v>0</v>
      </c>
      <c r="G24" s="206">
        <v>0.96</v>
      </c>
      <c r="H24" s="206">
        <v>0</v>
      </c>
      <c r="I24" s="206">
        <v>2.5099999999999998</v>
      </c>
      <c r="J24" s="206">
        <v>0.05</v>
      </c>
      <c r="K24" s="206">
        <v>0.73</v>
      </c>
      <c r="L24" s="206">
        <v>0.06</v>
      </c>
      <c r="M24" s="206">
        <v>0.04</v>
      </c>
      <c r="N24" s="206">
        <v>0.09</v>
      </c>
      <c r="O24" s="206">
        <v>0.1</v>
      </c>
      <c r="P24" s="206">
        <v>4.7300000000000004</v>
      </c>
      <c r="Q24" s="206">
        <v>0.38</v>
      </c>
      <c r="R24" s="206">
        <v>0.31</v>
      </c>
      <c r="S24" s="206">
        <v>0.31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3.79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0.16</v>
      </c>
      <c r="E25" s="206">
        <v>0</v>
      </c>
      <c r="F25" s="206">
        <v>0</v>
      </c>
      <c r="G25" s="206">
        <v>0.96</v>
      </c>
      <c r="H25" s="206">
        <v>0</v>
      </c>
      <c r="I25" s="206">
        <v>2.5099999999999998</v>
      </c>
      <c r="J25" s="206">
        <v>0.05</v>
      </c>
      <c r="K25" s="206">
        <v>0.72</v>
      </c>
      <c r="L25" s="206">
        <v>0.06</v>
      </c>
      <c r="M25" s="206">
        <v>0.04</v>
      </c>
      <c r="N25" s="206">
        <v>0.09</v>
      </c>
      <c r="O25" s="206">
        <v>0.1</v>
      </c>
      <c r="P25" s="206">
        <v>4.7300000000000004</v>
      </c>
      <c r="Q25" s="206">
        <v>0.38</v>
      </c>
      <c r="R25" s="206">
        <v>0.31</v>
      </c>
      <c r="S25" s="206">
        <v>0.31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3.79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0.16</v>
      </c>
      <c r="E26" s="206">
        <v>0</v>
      </c>
      <c r="F26" s="206">
        <v>0</v>
      </c>
      <c r="G26" s="206">
        <v>0.96</v>
      </c>
      <c r="H26" s="206">
        <v>0</v>
      </c>
      <c r="I26" s="206">
        <v>2.5099999999999998</v>
      </c>
      <c r="J26" s="206">
        <v>0.05</v>
      </c>
      <c r="K26" s="206">
        <v>0.73</v>
      </c>
      <c r="L26" s="206">
        <v>0.06</v>
      </c>
      <c r="M26" s="206">
        <v>0.04</v>
      </c>
      <c r="N26" s="206">
        <v>0.09</v>
      </c>
      <c r="O26" s="206">
        <v>0.1</v>
      </c>
      <c r="P26" s="206">
        <v>4.7300000000000004</v>
      </c>
      <c r="Q26" s="206">
        <v>0.38</v>
      </c>
      <c r="R26" s="206">
        <v>0.31</v>
      </c>
      <c r="S26" s="206">
        <v>0.31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3.79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0.96</v>
      </c>
      <c r="H27" s="206">
        <v>0</v>
      </c>
      <c r="I27" s="206">
        <v>2.5099999999999998</v>
      </c>
      <c r="J27" s="206">
        <v>0.05</v>
      </c>
      <c r="K27" s="206">
        <v>1.31</v>
      </c>
      <c r="L27" s="206">
        <v>0.06</v>
      </c>
      <c r="M27" s="206">
        <v>0.04</v>
      </c>
      <c r="N27" s="206">
        <v>0.09</v>
      </c>
      <c r="O27" s="206">
        <v>0.1</v>
      </c>
      <c r="P27" s="206">
        <v>4.7300000000000004</v>
      </c>
      <c r="Q27" s="206">
        <v>0.38</v>
      </c>
      <c r="R27" s="206">
        <v>0.56999999999999995</v>
      </c>
      <c r="S27" s="206">
        <v>0.56999999999999995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3.79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0.96</v>
      </c>
      <c r="H28" s="206">
        <v>0</v>
      </c>
      <c r="I28" s="206">
        <v>2.5099999999999998</v>
      </c>
      <c r="J28" s="206">
        <v>0.05</v>
      </c>
      <c r="K28" s="206">
        <v>1.31</v>
      </c>
      <c r="L28" s="206">
        <v>0.06</v>
      </c>
      <c r="M28" s="206">
        <v>0.04</v>
      </c>
      <c r="N28" s="206">
        <v>0.09</v>
      </c>
      <c r="O28" s="206">
        <v>0.1</v>
      </c>
      <c r="P28" s="206">
        <v>4.7300000000000004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3.79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0.96</v>
      </c>
      <c r="H29" s="206">
        <v>0</v>
      </c>
      <c r="I29" s="206">
        <v>2.5099999999999998</v>
      </c>
      <c r="J29" s="206">
        <v>0.05</v>
      </c>
      <c r="K29" s="206">
        <v>1.31</v>
      </c>
      <c r="L29" s="206">
        <v>0.06</v>
      </c>
      <c r="M29" s="206">
        <v>0.04</v>
      </c>
      <c r="N29" s="206">
        <v>0.09</v>
      </c>
      <c r="O29" s="206">
        <v>0.1</v>
      </c>
      <c r="P29" s="206">
        <v>4.7300000000000004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3.79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0.96</v>
      </c>
      <c r="H30" s="206">
        <v>0</v>
      </c>
      <c r="I30" s="206">
        <v>2.5099999999999998</v>
      </c>
      <c r="J30" s="206">
        <v>0.05</v>
      </c>
      <c r="K30" s="206">
        <v>1.31</v>
      </c>
      <c r="L30" s="206">
        <v>0.06</v>
      </c>
      <c r="M30" s="206">
        <v>0.04</v>
      </c>
      <c r="N30" s="206">
        <v>0.09</v>
      </c>
      <c r="O30" s="206">
        <v>0.1</v>
      </c>
      <c r="P30" s="206">
        <v>4.7300000000000004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3.79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0.96</v>
      </c>
      <c r="H31" s="206">
        <v>0</v>
      </c>
      <c r="I31" s="206">
        <v>2.5099999999999998</v>
      </c>
      <c r="J31" s="206">
        <v>0.05</v>
      </c>
      <c r="K31" s="206">
        <v>1.31</v>
      </c>
      <c r="L31" s="206">
        <v>0.06</v>
      </c>
      <c r="M31" s="206">
        <v>0.04</v>
      </c>
      <c r="N31" s="206">
        <v>0.09</v>
      </c>
      <c r="O31" s="206">
        <v>0.1</v>
      </c>
      <c r="P31" s="206">
        <v>4.7300000000000004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3.79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0.96</v>
      </c>
      <c r="H32" s="206">
        <v>0</v>
      </c>
      <c r="I32" s="206">
        <v>2.5099999999999998</v>
      </c>
      <c r="J32" s="206">
        <v>0.05</v>
      </c>
      <c r="K32" s="206">
        <v>1.31</v>
      </c>
      <c r="L32" s="206">
        <v>0.06</v>
      </c>
      <c r="M32" s="206">
        <v>0.04</v>
      </c>
      <c r="N32" s="206">
        <v>0.09</v>
      </c>
      <c r="O32" s="206">
        <v>0.1</v>
      </c>
      <c r="P32" s="206">
        <v>4.7300000000000004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3.79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0.96</v>
      </c>
      <c r="H33" s="206">
        <v>0</v>
      </c>
      <c r="I33" s="206">
        <v>2.5099999999999998</v>
      </c>
      <c r="J33" s="206">
        <v>0.05</v>
      </c>
      <c r="K33" s="206">
        <v>1.31</v>
      </c>
      <c r="L33" s="206">
        <v>0.06</v>
      </c>
      <c r="M33" s="206">
        <v>0.04</v>
      </c>
      <c r="N33" s="206">
        <v>0.09</v>
      </c>
      <c r="O33" s="206">
        <v>0.1</v>
      </c>
      <c r="P33" s="206">
        <v>4.7300000000000004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5.19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0.96</v>
      </c>
      <c r="H34" s="206">
        <v>0</v>
      </c>
      <c r="I34" s="206">
        <v>2.5099999999999998</v>
      </c>
      <c r="J34" s="206">
        <v>0.05</v>
      </c>
      <c r="K34" s="206">
        <v>1.31</v>
      </c>
      <c r="L34" s="206">
        <v>0.06</v>
      </c>
      <c r="M34" s="206">
        <v>0.04</v>
      </c>
      <c r="N34" s="206">
        <v>0.09</v>
      </c>
      <c r="O34" s="206">
        <v>0.1</v>
      </c>
      <c r="P34" s="206">
        <v>4.7300000000000004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5.19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0.96</v>
      </c>
      <c r="H35" s="206">
        <v>0</v>
      </c>
      <c r="I35" s="206">
        <v>2.48</v>
      </c>
      <c r="J35" s="206">
        <v>0.05</v>
      </c>
      <c r="K35" s="206">
        <v>1.31</v>
      </c>
      <c r="L35" s="206">
        <v>0.06</v>
      </c>
      <c r="M35" s="206">
        <v>0.04</v>
      </c>
      <c r="N35" s="206">
        <v>0.09</v>
      </c>
      <c r="O35" s="206">
        <v>0.1</v>
      </c>
      <c r="P35" s="206">
        <v>4.7300000000000004</v>
      </c>
      <c r="Q35" s="206">
        <v>0.38</v>
      </c>
      <c r="R35" s="206">
        <v>0.56999999999999995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3.79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0.96</v>
      </c>
      <c r="H36" s="206">
        <v>0</v>
      </c>
      <c r="I36" s="206">
        <v>2.48</v>
      </c>
      <c r="J36" s="206">
        <v>0.05</v>
      </c>
      <c r="K36" s="206">
        <v>1.31</v>
      </c>
      <c r="L36" s="206">
        <v>0.06</v>
      </c>
      <c r="M36" s="206">
        <v>0.04</v>
      </c>
      <c r="N36" s="206">
        <v>0.09</v>
      </c>
      <c r="O36" s="206">
        <v>0.1</v>
      </c>
      <c r="P36" s="206">
        <v>4.7300000000000004</v>
      </c>
      <c r="Q36" s="206">
        <v>0.38</v>
      </c>
      <c r="R36" s="206">
        <v>0.56999999999999995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3.79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0.96</v>
      </c>
      <c r="H37" s="206">
        <v>0</v>
      </c>
      <c r="I37" s="206">
        <v>2.48</v>
      </c>
      <c r="J37" s="206">
        <v>0.05</v>
      </c>
      <c r="K37" s="206">
        <v>1.31</v>
      </c>
      <c r="L37" s="206">
        <v>0.06</v>
      </c>
      <c r="M37" s="206">
        <v>0.08</v>
      </c>
      <c r="N37" s="206">
        <v>0.09</v>
      </c>
      <c r="O37" s="206">
        <v>0.1</v>
      </c>
      <c r="P37" s="206">
        <v>4.7300000000000004</v>
      </c>
      <c r="Q37" s="206">
        <v>0.38</v>
      </c>
      <c r="R37" s="206">
        <v>0.56999999999999995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3.79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0.96</v>
      </c>
      <c r="H38" s="206">
        <v>0</v>
      </c>
      <c r="I38" s="206">
        <v>2.48</v>
      </c>
      <c r="J38" s="206">
        <v>0.05</v>
      </c>
      <c r="K38" s="206">
        <v>1.31</v>
      </c>
      <c r="L38" s="206">
        <v>0.06</v>
      </c>
      <c r="M38" s="206">
        <v>0.08</v>
      </c>
      <c r="N38" s="206">
        <v>0.09</v>
      </c>
      <c r="O38" s="206">
        <v>0.1</v>
      </c>
      <c r="P38" s="206">
        <v>4.7300000000000004</v>
      </c>
      <c r="Q38" s="206">
        <v>0.38</v>
      </c>
      <c r="R38" s="206">
        <v>0.56999999999999995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3.79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0.96</v>
      </c>
      <c r="H39" s="206">
        <v>0</v>
      </c>
      <c r="I39" s="206">
        <v>2.48</v>
      </c>
      <c r="J39" s="206">
        <v>0.05</v>
      </c>
      <c r="K39" s="206">
        <v>1.31</v>
      </c>
      <c r="L39" s="206">
        <v>0.06</v>
      </c>
      <c r="M39" s="206">
        <v>0.08</v>
      </c>
      <c r="N39" s="206">
        <v>0.09</v>
      </c>
      <c r="O39" s="206">
        <v>0.1</v>
      </c>
      <c r="P39" s="206">
        <v>4.7300000000000004</v>
      </c>
      <c r="Q39" s="206">
        <v>0.38</v>
      </c>
      <c r="R39" s="206">
        <v>0.56999999999999995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4.32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0.96</v>
      </c>
      <c r="H40" s="206">
        <v>0</v>
      </c>
      <c r="I40" s="206">
        <v>2.48</v>
      </c>
      <c r="J40" s="206">
        <v>0.05</v>
      </c>
      <c r="K40" s="206">
        <v>1.31</v>
      </c>
      <c r="L40" s="206">
        <v>0.06</v>
      </c>
      <c r="M40" s="206">
        <v>0.08</v>
      </c>
      <c r="N40" s="206">
        <v>0.09</v>
      </c>
      <c r="O40" s="206">
        <v>0.1</v>
      </c>
      <c r="P40" s="206">
        <v>4.7300000000000004</v>
      </c>
      <c r="Q40" s="206">
        <v>0.38</v>
      </c>
      <c r="R40" s="206">
        <v>0.56999999999999995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0.96</v>
      </c>
      <c r="H41" s="206">
        <v>0</v>
      </c>
      <c r="I41" s="206">
        <v>2.48</v>
      </c>
      <c r="J41" s="206">
        <v>0.05</v>
      </c>
      <c r="K41" s="206">
        <v>1.31</v>
      </c>
      <c r="L41" s="206">
        <v>0.06</v>
      </c>
      <c r="M41" s="206">
        <v>0.08</v>
      </c>
      <c r="N41" s="206">
        <v>0.09</v>
      </c>
      <c r="O41" s="206">
        <v>0.1</v>
      </c>
      <c r="P41" s="206">
        <v>4.68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0.96</v>
      </c>
      <c r="H42" s="206">
        <v>0</v>
      </c>
      <c r="I42" s="206">
        <v>2.48</v>
      </c>
      <c r="J42" s="206">
        <v>0.05</v>
      </c>
      <c r="K42" s="206">
        <v>1.31</v>
      </c>
      <c r="L42" s="206">
        <v>0.06</v>
      </c>
      <c r="M42" s="206">
        <v>0.08</v>
      </c>
      <c r="N42" s="206">
        <v>0.09</v>
      </c>
      <c r="O42" s="206">
        <v>0.1</v>
      </c>
      <c r="P42" s="206">
        <v>4.68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2.81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0.96</v>
      </c>
      <c r="H43" s="206">
        <v>0</v>
      </c>
      <c r="I43" s="206">
        <v>2.48</v>
      </c>
      <c r="J43" s="206">
        <v>0.05</v>
      </c>
      <c r="K43" s="206">
        <v>1.31</v>
      </c>
      <c r="L43" s="206">
        <v>0.06</v>
      </c>
      <c r="M43" s="206">
        <v>0.08</v>
      </c>
      <c r="N43" s="206">
        <v>0.09</v>
      </c>
      <c r="O43" s="206">
        <v>0.1</v>
      </c>
      <c r="P43" s="206">
        <v>4.68</v>
      </c>
      <c r="Q43" s="206">
        <v>0.38</v>
      </c>
      <c r="R43" s="206">
        <v>0.56999999999999995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0.96</v>
      </c>
      <c r="H44" s="206">
        <v>0</v>
      </c>
      <c r="I44" s="206">
        <v>2.48</v>
      </c>
      <c r="J44" s="206">
        <v>0.05</v>
      </c>
      <c r="K44" s="206">
        <v>1.31</v>
      </c>
      <c r="L44" s="206">
        <v>0.06</v>
      </c>
      <c r="M44" s="206">
        <v>0.08</v>
      </c>
      <c r="N44" s="206">
        <v>0.09</v>
      </c>
      <c r="O44" s="206">
        <v>0.1</v>
      </c>
      <c r="P44" s="206">
        <v>4.68</v>
      </c>
      <c r="Q44" s="206">
        <v>0.38</v>
      </c>
      <c r="R44" s="206">
        <v>0.56999999999999995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0.96</v>
      </c>
      <c r="H45" s="206">
        <v>0</v>
      </c>
      <c r="I45" s="206">
        <v>2.48</v>
      </c>
      <c r="J45" s="206">
        <v>0.05</v>
      </c>
      <c r="K45" s="206">
        <v>1.31</v>
      </c>
      <c r="L45" s="206">
        <v>0.06</v>
      </c>
      <c r="M45" s="206">
        <v>0.08</v>
      </c>
      <c r="N45" s="206">
        <v>0.09</v>
      </c>
      <c r="O45" s="206">
        <v>0.1</v>
      </c>
      <c r="P45" s="206">
        <v>4.68</v>
      </c>
      <c r="Q45" s="206">
        <v>0.38</v>
      </c>
      <c r="R45" s="206">
        <v>0.56999999999999995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0.96</v>
      </c>
      <c r="H46" s="206">
        <v>0</v>
      </c>
      <c r="I46" s="206">
        <v>2.48</v>
      </c>
      <c r="J46" s="206">
        <v>0.05</v>
      </c>
      <c r="K46" s="206">
        <v>1.31</v>
      </c>
      <c r="L46" s="206">
        <v>0.06</v>
      </c>
      <c r="M46" s="206">
        <v>0.08</v>
      </c>
      <c r="N46" s="206">
        <v>0.09</v>
      </c>
      <c r="O46" s="206">
        <v>0.1</v>
      </c>
      <c r="P46" s="206">
        <v>4.68</v>
      </c>
      <c r="Q46" s="206">
        <v>0.38</v>
      </c>
      <c r="R46" s="206">
        <v>0.56999999999999995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0.96</v>
      </c>
      <c r="H47" s="206">
        <v>0</v>
      </c>
      <c r="I47" s="206">
        <v>2.48</v>
      </c>
      <c r="J47" s="206">
        <v>0.05</v>
      </c>
      <c r="K47" s="206">
        <v>1.31</v>
      </c>
      <c r="L47" s="206">
        <v>0.06</v>
      </c>
      <c r="M47" s="206">
        <v>0.04</v>
      </c>
      <c r="N47" s="206">
        <v>0.09</v>
      </c>
      <c r="O47" s="206">
        <v>0.1</v>
      </c>
      <c r="P47" s="206">
        <v>4.68</v>
      </c>
      <c r="Q47" s="206">
        <v>0.38</v>
      </c>
      <c r="R47" s="206">
        <v>0.56999999999999995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4.4800000000000004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0.96</v>
      </c>
      <c r="H48" s="206">
        <v>0</v>
      </c>
      <c r="I48" s="206">
        <v>2.48</v>
      </c>
      <c r="J48" s="206">
        <v>0.05</v>
      </c>
      <c r="K48" s="206">
        <v>1.31</v>
      </c>
      <c r="L48" s="206">
        <v>0.06</v>
      </c>
      <c r="M48" s="206">
        <v>0.04</v>
      </c>
      <c r="N48" s="206">
        <v>0.09</v>
      </c>
      <c r="O48" s="206">
        <v>0.1</v>
      </c>
      <c r="P48" s="206">
        <v>4.68</v>
      </c>
      <c r="Q48" s="206">
        <v>0.38</v>
      </c>
      <c r="R48" s="206">
        <v>0.56999999999999995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4.4800000000000004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0.96</v>
      </c>
      <c r="H49" s="206">
        <v>0</v>
      </c>
      <c r="I49" s="206">
        <v>2.48</v>
      </c>
      <c r="J49" s="206">
        <v>0.05</v>
      </c>
      <c r="K49" s="206">
        <v>1.31</v>
      </c>
      <c r="L49" s="206">
        <v>0.06</v>
      </c>
      <c r="M49" s="206">
        <v>0.04</v>
      </c>
      <c r="N49" s="206">
        <v>0.09</v>
      </c>
      <c r="O49" s="206">
        <v>0.1</v>
      </c>
      <c r="P49" s="206">
        <v>4.7300000000000004</v>
      </c>
      <c r="Q49" s="206">
        <v>0.38</v>
      </c>
      <c r="R49" s="206">
        <v>0.56999999999999995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0.96</v>
      </c>
      <c r="H50" s="206">
        <v>0</v>
      </c>
      <c r="I50" s="206">
        <v>2.48</v>
      </c>
      <c r="J50" s="206">
        <v>0.05</v>
      </c>
      <c r="K50" s="206">
        <v>1.31</v>
      </c>
      <c r="L50" s="206">
        <v>0.06</v>
      </c>
      <c r="M50" s="206">
        <v>0.04</v>
      </c>
      <c r="N50" s="206">
        <v>0.09</v>
      </c>
      <c r="O50" s="206">
        <v>0.1</v>
      </c>
      <c r="P50" s="206">
        <v>4.7300000000000004</v>
      </c>
      <c r="Q50" s="206">
        <v>0.38</v>
      </c>
      <c r="R50" s="206">
        <v>0.56999999999999995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0.96</v>
      </c>
      <c r="H51" s="206">
        <v>0</v>
      </c>
      <c r="I51" s="206">
        <v>2.48</v>
      </c>
      <c r="J51" s="206">
        <v>0.05</v>
      </c>
      <c r="K51" s="206">
        <v>1.31</v>
      </c>
      <c r="L51" s="206">
        <v>0.06</v>
      </c>
      <c r="M51" s="206">
        <v>0.04</v>
      </c>
      <c r="N51" s="206">
        <v>0.09</v>
      </c>
      <c r="O51" s="206">
        <v>0.1</v>
      </c>
      <c r="P51" s="206">
        <v>4.7300000000000004</v>
      </c>
      <c r="Q51" s="206">
        <v>0.38</v>
      </c>
      <c r="R51" s="206">
        <v>0.56999999999999995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2.77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0.96</v>
      </c>
      <c r="H52" s="206">
        <v>0</v>
      </c>
      <c r="I52" s="206">
        <v>2.48</v>
      </c>
      <c r="J52" s="206">
        <v>0.05</v>
      </c>
      <c r="K52" s="206">
        <v>1.31</v>
      </c>
      <c r="L52" s="206">
        <v>0.06</v>
      </c>
      <c r="M52" s="206">
        <v>0.04</v>
      </c>
      <c r="N52" s="206">
        <v>0.09</v>
      </c>
      <c r="O52" s="206">
        <v>0.1</v>
      </c>
      <c r="P52" s="206">
        <v>4.7300000000000004</v>
      </c>
      <c r="Q52" s="206">
        <v>0.38</v>
      </c>
      <c r="R52" s="206">
        <v>0.56999999999999995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2.77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0.96</v>
      </c>
      <c r="H53" s="206">
        <v>0</v>
      </c>
      <c r="I53" s="206">
        <v>2.48</v>
      </c>
      <c r="J53" s="206">
        <v>0.05</v>
      </c>
      <c r="K53" s="206">
        <v>1.31</v>
      </c>
      <c r="L53" s="206">
        <v>0.06</v>
      </c>
      <c r="M53" s="206">
        <v>0.04</v>
      </c>
      <c r="N53" s="206">
        <v>0.09</v>
      </c>
      <c r="O53" s="206">
        <v>0.1</v>
      </c>
      <c r="P53" s="206">
        <v>4.7300000000000004</v>
      </c>
      <c r="Q53" s="206">
        <v>0.38</v>
      </c>
      <c r="R53" s="206">
        <v>0.56999999999999995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5.4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0.96</v>
      </c>
      <c r="H54" s="206">
        <v>0</v>
      </c>
      <c r="I54" s="206">
        <v>2.48</v>
      </c>
      <c r="J54" s="206">
        <v>0.05</v>
      </c>
      <c r="K54" s="206">
        <v>1.31</v>
      </c>
      <c r="L54" s="206">
        <v>0.06</v>
      </c>
      <c r="M54" s="206">
        <v>0.04</v>
      </c>
      <c r="N54" s="206">
        <v>0.09</v>
      </c>
      <c r="O54" s="206">
        <v>0.1</v>
      </c>
      <c r="P54" s="206">
        <v>4.7300000000000004</v>
      </c>
      <c r="Q54" s="206">
        <v>0.38</v>
      </c>
      <c r="R54" s="206">
        <v>0.56999999999999995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5.4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0.96</v>
      </c>
      <c r="H55" s="206">
        <v>0</v>
      </c>
      <c r="I55" s="206">
        <v>2.48</v>
      </c>
      <c r="J55" s="206">
        <v>0.05</v>
      </c>
      <c r="K55" s="206">
        <v>1.31</v>
      </c>
      <c r="L55" s="206">
        <v>0.06</v>
      </c>
      <c r="M55" s="206">
        <v>0.04</v>
      </c>
      <c r="N55" s="206">
        <v>0.09</v>
      </c>
      <c r="O55" s="206">
        <v>0.1</v>
      </c>
      <c r="P55" s="206">
        <v>4.7300000000000004</v>
      </c>
      <c r="Q55" s="206">
        <v>0.38</v>
      </c>
      <c r="R55" s="206">
        <v>0.56999999999999995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4.32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0.96</v>
      </c>
      <c r="H56" s="206">
        <v>0</v>
      </c>
      <c r="I56" s="206">
        <v>2.48</v>
      </c>
      <c r="J56" s="206">
        <v>0.05</v>
      </c>
      <c r="K56" s="206">
        <v>1.31</v>
      </c>
      <c r="L56" s="206">
        <v>0.06</v>
      </c>
      <c r="M56" s="206">
        <v>0.04</v>
      </c>
      <c r="N56" s="206">
        <v>0.09</v>
      </c>
      <c r="O56" s="206">
        <v>0.1</v>
      </c>
      <c r="P56" s="206">
        <v>4.7300000000000004</v>
      </c>
      <c r="Q56" s="206">
        <v>0.38</v>
      </c>
      <c r="R56" s="206">
        <v>0.56999999999999995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4.32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0.96</v>
      </c>
      <c r="H57" s="206">
        <v>0</v>
      </c>
      <c r="I57" s="206">
        <v>2.48</v>
      </c>
      <c r="J57" s="206">
        <v>0.05</v>
      </c>
      <c r="K57" s="206">
        <v>1.31</v>
      </c>
      <c r="L57" s="206">
        <v>0.06</v>
      </c>
      <c r="M57" s="206">
        <v>0.04</v>
      </c>
      <c r="N57" s="206">
        <v>0.09</v>
      </c>
      <c r="O57" s="206">
        <v>0.1</v>
      </c>
      <c r="P57" s="206">
        <v>4.7300000000000004</v>
      </c>
      <c r="Q57" s="206">
        <v>0.38</v>
      </c>
      <c r="R57" s="206">
        <v>0.56999999999999995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3.79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0.96</v>
      </c>
      <c r="H58" s="206">
        <v>0</v>
      </c>
      <c r="I58" s="206">
        <v>2.48</v>
      </c>
      <c r="J58" s="206">
        <v>0.05</v>
      </c>
      <c r="K58" s="206">
        <v>1.31</v>
      </c>
      <c r="L58" s="206">
        <v>0.06</v>
      </c>
      <c r="M58" s="206">
        <v>0.04</v>
      </c>
      <c r="N58" s="206">
        <v>0.09</v>
      </c>
      <c r="O58" s="206">
        <v>0.1</v>
      </c>
      <c r="P58" s="206">
        <v>4.7300000000000004</v>
      </c>
      <c r="Q58" s="206">
        <v>0.38</v>
      </c>
      <c r="R58" s="206">
        <v>0.56999999999999995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3.79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0.96</v>
      </c>
      <c r="H59" s="206">
        <v>0</v>
      </c>
      <c r="I59" s="206">
        <v>2.48</v>
      </c>
      <c r="J59" s="206">
        <v>0.05</v>
      </c>
      <c r="K59" s="206">
        <v>1.31</v>
      </c>
      <c r="L59" s="206">
        <v>0.06</v>
      </c>
      <c r="M59" s="206">
        <v>0.04</v>
      </c>
      <c r="N59" s="206">
        <v>0.09</v>
      </c>
      <c r="O59" s="206">
        <v>0.1</v>
      </c>
      <c r="P59" s="206">
        <v>4.7300000000000004</v>
      </c>
      <c r="Q59" s="206">
        <v>0.38</v>
      </c>
      <c r="R59" s="206">
        <v>0.56999999999999995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3.79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0.96</v>
      </c>
      <c r="H60" s="206">
        <v>0</v>
      </c>
      <c r="I60" s="206">
        <v>2.48</v>
      </c>
      <c r="J60" s="206">
        <v>0.05</v>
      </c>
      <c r="K60" s="206">
        <v>1.31</v>
      </c>
      <c r="L60" s="206">
        <v>0.06</v>
      </c>
      <c r="M60" s="206">
        <v>0.04</v>
      </c>
      <c r="N60" s="206">
        <v>0.09</v>
      </c>
      <c r="O60" s="206">
        <v>0.1</v>
      </c>
      <c r="P60" s="206">
        <v>4.7300000000000004</v>
      </c>
      <c r="Q60" s="206">
        <v>0.38</v>
      </c>
      <c r="R60" s="206">
        <v>0.56999999999999995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3.79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0.96</v>
      </c>
      <c r="H61" s="206">
        <v>0</v>
      </c>
      <c r="I61" s="206">
        <v>2.48</v>
      </c>
      <c r="J61" s="206">
        <v>0.05</v>
      </c>
      <c r="K61" s="206">
        <v>1.31</v>
      </c>
      <c r="L61" s="206">
        <v>0.06</v>
      </c>
      <c r="M61" s="206">
        <v>0.04</v>
      </c>
      <c r="N61" s="206">
        <v>0.09</v>
      </c>
      <c r="O61" s="206">
        <v>0.1</v>
      </c>
      <c r="P61" s="206">
        <v>4.7300000000000004</v>
      </c>
      <c r="Q61" s="206">
        <v>0.38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3.79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0.96</v>
      </c>
      <c r="H62" s="206">
        <v>0</v>
      </c>
      <c r="I62" s="206">
        <v>2.48</v>
      </c>
      <c r="J62" s="206">
        <v>0.05</v>
      </c>
      <c r="K62" s="206">
        <v>1.31</v>
      </c>
      <c r="L62" s="206">
        <v>0.06</v>
      </c>
      <c r="M62" s="206">
        <v>0.04</v>
      </c>
      <c r="N62" s="206">
        <v>0.09</v>
      </c>
      <c r="O62" s="206">
        <v>0.1</v>
      </c>
      <c r="P62" s="206">
        <v>4.7300000000000004</v>
      </c>
      <c r="Q62" s="206">
        <v>0.38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3.79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0.96</v>
      </c>
      <c r="H63" s="206">
        <v>0</v>
      </c>
      <c r="I63" s="206">
        <v>2.48</v>
      </c>
      <c r="J63" s="206">
        <v>0.05</v>
      </c>
      <c r="K63" s="206">
        <v>1.31</v>
      </c>
      <c r="L63" s="206">
        <v>0.06</v>
      </c>
      <c r="M63" s="206">
        <v>0.04</v>
      </c>
      <c r="N63" s="206">
        <v>0.09</v>
      </c>
      <c r="O63" s="206">
        <v>0.1</v>
      </c>
      <c r="P63" s="206">
        <v>4.7300000000000004</v>
      </c>
      <c r="Q63" s="206">
        <v>0.38</v>
      </c>
      <c r="R63" s="206">
        <v>0.56999999999999995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3.79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0.96</v>
      </c>
      <c r="H64" s="206">
        <v>0</v>
      </c>
      <c r="I64" s="206">
        <v>2.48</v>
      </c>
      <c r="J64" s="206">
        <v>0.05</v>
      </c>
      <c r="K64" s="206">
        <v>1.31</v>
      </c>
      <c r="L64" s="206">
        <v>0.06</v>
      </c>
      <c r="M64" s="206">
        <v>0.04</v>
      </c>
      <c r="N64" s="206">
        <v>0.09</v>
      </c>
      <c r="O64" s="206">
        <v>0.1</v>
      </c>
      <c r="P64" s="206">
        <v>4.7300000000000004</v>
      </c>
      <c r="Q64" s="206">
        <v>0.38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3.79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0.96</v>
      </c>
      <c r="H65" s="206">
        <v>0</v>
      </c>
      <c r="I65" s="206">
        <v>2.48</v>
      </c>
      <c r="J65" s="206">
        <v>0.05</v>
      </c>
      <c r="K65" s="206">
        <v>1.31</v>
      </c>
      <c r="L65" s="206">
        <v>0.06</v>
      </c>
      <c r="M65" s="206">
        <v>0.04</v>
      </c>
      <c r="N65" s="206">
        <v>0.09</v>
      </c>
      <c r="O65" s="206">
        <v>0.1</v>
      </c>
      <c r="P65" s="206">
        <v>4.7300000000000004</v>
      </c>
      <c r="Q65" s="206">
        <v>0.38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3.79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0.96</v>
      </c>
      <c r="H66" s="206">
        <v>0</v>
      </c>
      <c r="I66" s="206">
        <v>2.48</v>
      </c>
      <c r="J66" s="206">
        <v>0.05</v>
      </c>
      <c r="K66" s="206">
        <v>1.31</v>
      </c>
      <c r="L66" s="206">
        <v>0.06</v>
      </c>
      <c r="M66" s="206">
        <v>0.04</v>
      </c>
      <c r="N66" s="206">
        <v>0.09</v>
      </c>
      <c r="O66" s="206">
        <v>0.1</v>
      </c>
      <c r="P66" s="206">
        <v>4.7300000000000004</v>
      </c>
      <c r="Q66" s="206">
        <v>0.38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3.79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0.96</v>
      </c>
      <c r="H67" s="206">
        <v>0</v>
      </c>
      <c r="I67" s="206">
        <v>2.48</v>
      </c>
      <c r="J67" s="206">
        <v>0.05</v>
      </c>
      <c r="K67" s="206">
        <v>1.31</v>
      </c>
      <c r="L67" s="206">
        <v>0.06</v>
      </c>
      <c r="M67" s="206">
        <v>0.04</v>
      </c>
      <c r="N67" s="206">
        <v>0.09</v>
      </c>
      <c r="O67" s="206">
        <v>0.1</v>
      </c>
      <c r="P67" s="206">
        <v>4.7300000000000004</v>
      </c>
      <c r="Q67" s="206">
        <v>0.38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3.79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0.96</v>
      </c>
      <c r="H68" s="206">
        <v>0</v>
      </c>
      <c r="I68" s="206">
        <v>2.48</v>
      </c>
      <c r="J68" s="206">
        <v>0.05</v>
      </c>
      <c r="K68" s="206">
        <v>1.31</v>
      </c>
      <c r="L68" s="206">
        <v>0.06</v>
      </c>
      <c r="M68" s="206">
        <v>0.04</v>
      </c>
      <c r="N68" s="206">
        <v>0.09</v>
      </c>
      <c r="O68" s="206">
        <v>0.1</v>
      </c>
      <c r="P68" s="206">
        <v>4.7300000000000004</v>
      </c>
      <c r="Q68" s="206">
        <v>0.38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3.79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0.96</v>
      </c>
      <c r="H69" s="206">
        <v>0</v>
      </c>
      <c r="I69" s="206">
        <v>2.48</v>
      </c>
      <c r="J69" s="206">
        <v>0.05</v>
      </c>
      <c r="K69" s="206">
        <v>1.31</v>
      </c>
      <c r="L69" s="206">
        <v>0.06</v>
      </c>
      <c r="M69" s="206">
        <v>0.04</v>
      </c>
      <c r="N69" s="206">
        <v>0.09</v>
      </c>
      <c r="O69" s="206">
        <v>0.1</v>
      </c>
      <c r="P69" s="206">
        <v>4.7300000000000004</v>
      </c>
      <c r="Q69" s="206">
        <v>0.38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0.96</v>
      </c>
      <c r="H70" s="206">
        <v>0</v>
      </c>
      <c r="I70" s="206">
        <v>2.48</v>
      </c>
      <c r="J70" s="206">
        <v>0.05</v>
      </c>
      <c r="K70" s="206">
        <v>1.31</v>
      </c>
      <c r="L70" s="206">
        <v>0.06</v>
      </c>
      <c r="M70" s="206">
        <v>0.04</v>
      </c>
      <c r="N70" s="206">
        <v>0.09</v>
      </c>
      <c r="O70" s="206">
        <v>0.1</v>
      </c>
      <c r="P70" s="206">
        <v>4.7300000000000004</v>
      </c>
      <c r="Q70" s="206">
        <v>0.38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</v>
      </c>
      <c r="G71" s="206">
        <v>0.96</v>
      </c>
      <c r="H71" s="206">
        <v>0</v>
      </c>
      <c r="I71" s="206">
        <v>2.48</v>
      </c>
      <c r="J71" s="206">
        <v>0.05</v>
      </c>
      <c r="K71" s="206">
        <v>1.31</v>
      </c>
      <c r="L71" s="206">
        <v>0.06</v>
      </c>
      <c r="M71" s="206">
        <v>0.68</v>
      </c>
      <c r="N71" s="206">
        <v>0.09</v>
      </c>
      <c r="O71" s="206">
        <v>0.1</v>
      </c>
      <c r="P71" s="206">
        <v>4.7300000000000004</v>
      </c>
      <c r="Q71" s="206">
        <v>0.38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</v>
      </c>
      <c r="G72" s="206">
        <v>0.96</v>
      </c>
      <c r="H72" s="206">
        <v>0</v>
      </c>
      <c r="I72" s="206">
        <v>2.48</v>
      </c>
      <c r="J72" s="206">
        <v>0.05</v>
      </c>
      <c r="K72" s="206">
        <v>1.31</v>
      </c>
      <c r="L72" s="206">
        <v>0.06</v>
      </c>
      <c r="M72" s="206">
        <v>0.68</v>
      </c>
      <c r="N72" s="206">
        <v>0.09</v>
      </c>
      <c r="O72" s="206">
        <v>0.1</v>
      </c>
      <c r="P72" s="206">
        <v>4.7300000000000004</v>
      </c>
      <c r="Q72" s="206">
        <v>0.38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</v>
      </c>
      <c r="G73" s="206">
        <v>0.96</v>
      </c>
      <c r="H73" s="206">
        <v>0</v>
      </c>
      <c r="I73" s="206">
        <v>2.48</v>
      </c>
      <c r="J73" s="206">
        <v>0.05</v>
      </c>
      <c r="K73" s="206">
        <v>1.31</v>
      </c>
      <c r="L73" s="206">
        <v>0.06</v>
      </c>
      <c r="M73" s="206">
        <v>0.82</v>
      </c>
      <c r="N73" s="206">
        <v>0.09</v>
      </c>
      <c r="O73" s="206">
        <v>0.1</v>
      </c>
      <c r="P73" s="206">
        <v>4.7300000000000004</v>
      </c>
      <c r="Q73" s="206">
        <v>0.38</v>
      </c>
      <c r="R73" s="206">
        <v>0.56999999999999995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</v>
      </c>
      <c r="G74" s="206">
        <v>0.96</v>
      </c>
      <c r="H74" s="206">
        <v>0</v>
      </c>
      <c r="I74" s="206">
        <v>2.48</v>
      </c>
      <c r="J74" s="206">
        <v>0.05</v>
      </c>
      <c r="K74" s="206">
        <v>1.31</v>
      </c>
      <c r="L74" s="206">
        <v>0.06</v>
      </c>
      <c r="M74" s="206">
        <v>0.82</v>
      </c>
      <c r="N74" s="206">
        <v>0.09</v>
      </c>
      <c r="O74" s="206">
        <v>0.1</v>
      </c>
      <c r="P74" s="206">
        <v>4.7300000000000004</v>
      </c>
      <c r="Q74" s="206">
        <v>0.38</v>
      </c>
      <c r="R74" s="206">
        <v>0.56999999999999995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</v>
      </c>
      <c r="G75" s="206">
        <v>0.96</v>
      </c>
      <c r="H75" s="206">
        <v>0</v>
      </c>
      <c r="I75" s="206">
        <v>2.48</v>
      </c>
      <c r="J75" s="206">
        <v>0.05</v>
      </c>
      <c r="K75" s="206">
        <v>1.31</v>
      </c>
      <c r="L75" s="206">
        <v>0.06</v>
      </c>
      <c r="M75" s="206">
        <v>0.48</v>
      </c>
      <c r="N75" s="206">
        <v>0.09</v>
      </c>
      <c r="O75" s="206">
        <v>0.1</v>
      </c>
      <c r="P75" s="206">
        <v>4.7300000000000004</v>
      </c>
      <c r="Q75" s="206">
        <v>0.38</v>
      </c>
      <c r="R75" s="206">
        <v>0.56999999999999995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</v>
      </c>
      <c r="G76" s="206">
        <v>0.96</v>
      </c>
      <c r="H76" s="206">
        <v>0</v>
      </c>
      <c r="I76" s="206">
        <v>2.48</v>
      </c>
      <c r="J76" s="206">
        <v>0.05</v>
      </c>
      <c r="K76" s="206">
        <v>1.31</v>
      </c>
      <c r="L76" s="206">
        <v>0.06</v>
      </c>
      <c r="M76" s="206">
        <v>0.48</v>
      </c>
      <c r="N76" s="206">
        <v>0.09</v>
      </c>
      <c r="O76" s="206">
        <v>0.1</v>
      </c>
      <c r="P76" s="206">
        <v>4.7300000000000004</v>
      </c>
      <c r="Q76" s="206">
        <v>0.38</v>
      </c>
      <c r="R76" s="206">
        <v>0.56999999999999995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</v>
      </c>
      <c r="G77" s="206">
        <v>0.96</v>
      </c>
      <c r="H77" s="206">
        <v>0</v>
      </c>
      <c r="I77" s="206">
        <v>2.48</v>
      </c>
      <c r="J77" s="206">
        <v>0.05</v>
      </c>
      <c r="K77" s="206">
        <v>1.31</v>
      </c>
      <c r="L77" s="206">
        <v>0.06</v>
      </c>
      <c r="M77" s="206">
        <v>0.78</v>
      </c>
      <c r="N77" s="206">
        <v>0.09</v>
      </c>
      <c r="O77" s="206">
        <v>0.1</v>
      </c>
      <c r="P77" s="206">
        <v>4.7300000000000004</v>
      </c>
      <c r="Q77" s="206">
        <v>0.38</v>
      </c>
      <c r="R77" s="206">
        <v>0.56999999999999995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0</v>
      </c>
      <c r="G78" s="206">
        <v>0.96</v>
      </c>
      <c r="H78" s="206">
        <v>0</v>
      </c>
      <c r="I78" s="206">
        <v>2.48</v>
      </c>
      <c r="J78" s="206">
        <v>0.05</v>
      </c>
      <c r="K78" s="206">
        <v>1.31</v>
      </c>
      <c r="L78" s="206">
        <v>0.06</v>
      </c>
      <c r="M78" s="206">
        <v>0.78</v>
      </c>
      <c r="N78" s="206">
        <v>0.09</v>
      </c>
      <c r="O78" s="206">
        <v>0.1</v>
      </c>
      <c r="P78" s="206">
        <v>4.7300000000000004</v>
      </c>
      <c r="Q78" s="206">
        <v>0.38</v>
      </c>
      <c r="R78" s="206">
        <v>0.56999999999999995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0.16</v>
      </c>
      <c r="E79" s="206">
        <v>0</v>
      </c>
      <c r="F79" s="206">
        <v>0</v>
      </c>
      <c r="G79" s="206">
        <v>0.96</v>
      </c>
      <c r="H79" s="206">
        <v>0</v>
      </c>
      <c r="I79" s="206">
        <v>2.48</v>
      </c>
      <c r="J79" s="206">
        <v>0.05</v>
      </c>
      <c r="K79" s="206">
        <v>1.31</v>
      </c>
      <c r="L79" s="206">
        <v>0.06</v>
      </c>
      <c r="M79" s="206">
        <v>0.78</v>
      </c>
      <c r="N79" s="206">
        <v>0.09</v>
      </c>
      <c r="O79" s="206">
        <v>0.1</v>
      </c>
      <c r="P79" s="206">
        <v>4.7300000000000004</v>
      </c>
      <c r="Q79" s="206">
        <v>0.38</v>
      </c>
      <c r="R79" s="206">
        <v>0.56999999999999995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0.16</v>
      </c>
      <c r="E80" s="206">
        <v>0</v>
      </c>
      <c r="F80" s="206">
        <v>0</v>
      </c>
      <c r="G80" s="206">
        <v>0.96</v>
      </c>
      <c r="H80" s="206">
        <v>0</v>
      </c>
      <c r="I80" s="206">
        <v>2.48</v>
      </c>
      <c r="J80" s="206">
        <v>0.05</v>
      </c>
      <c r="K80" s="206">
        <v>1.31</v>
      </c>
      <c r="L80" s="206">
        <v>0.06</v>
      </c>
      <c r="M80" s="206">
        <v>0.78</v>
      </c>
      <c r="N80" s="206">
        <v>0.09</v>
      </c>
      <c r="O80" s="206">
        <v>0.1</v>
      </c>
      <c r="P80" s="206">
        <v>4.7300000000000004</v>
      </c>
      <c r="Q80" s="206">
        <v>0.38</v>
      </c>
      <c r="R80" s="206">
        <v>0.56999999999999995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0.16</v>
      </c>
      <c r="E81" s="206">
        <v>0</v>
      </c>
      <c r="F81" s="206">
        <v>0</v>
      </c>
      <c r="G81" s="206">
        <v>0.96</v>
      </c>
      <c r="H81" s="206">
        <v>0</v>
      </c>
      <c r="I81" s="206">
        <v>2.48</v>
      </c>
      <c r="J81" s="206">
        <v>0.05</v>
      </c>
      <c r="K81" s="206">
        <v>1.31</v>
      </c>
      <c r="L81" s="206">
        <v>0.06</v>
      </c>
      <c r="M81" s="206">
        <v>0.78</v>
      </c>
      <c r="N81" s="206">
        <v>0.09</v>
      </c>
      <c r="O81" s="206">
        <v>0.1</v>
      </c>
      <c r="P81" s="206">
        <v>4.7300000000000004</v>
      </c>
      <c r="Q81" s="206">
        <v>0.38</v>
      </c>
      <c r="R81" s="206">
        <v>0.56999999999999995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0.16</v>
      </c>
      <c r="E82" s="206">
        <v>0</v>
      </c>
      <c r="F82" s="206">
        <v>0</v>
      </c>
      <c r="G82" s="206">
        <v>0.96</v>
      </c>
      <c r="H82" s="206">
        <v>0</v>
      </c>
      <c r="I82" s="206">
        <v>2.48</v>
      </c>
      <c r="J82" s="206">
        <v>0.05</v>
      </c>
      <c r="K82" s="206">
        <v>1.31</v>
      </c>
      <c r="L82" s="206">
        <v>0.06</v>
      </c>
      <c r="M82" s="206">
        <v>0.78</v>
      </c>
      <c r="N82" s="206">
        <v>0.09</v>
      </c>
      <c r="O82" s="206">
        <v>0.1</v>
      </c>
      <c r="P82" s="206">
        <v>4.7300000000000004</v>
      </c>
      <c r="Q82" s="206">
        <v>0.38</v>
      </c>
      <c r="R82" s="206">
        <v>0.56999999999999995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0.16</v>
      </c>
      <c r="E83" s="206">
        <v>0</v>
      </c>
      <c r="F83" s="206">
        <v>0</v>
      </c>
      <c r="G83" s="206">
        <v>0.96</v>
      </c>
      <c r="H83" s="206">
        <v>0</v>
      </c>
      <c r="I83" s="206">
        <v>2.5099999999999998</v>
      </c>
      <c r="J83" s="206">
        <v>0.05</v>
      </c>
      <c r="K83" s="206">
        <v>1.31</v>
      </c>
      <c r="L83" s="206">
        <v>0.06</v>
      </c>
      <c r="M83" s="206">
        <v>0.66</v>
      </c>
      <c r="N83" s="206">
        <v>0.09</v>
      </c>
      <c r="O83" s="206">
        <v>0.1</v>
      </c>
      <c r="P83" s="206">
        <v>4.7300000000000004</v>
      </c>
      <c r="Q83" s="206">
        <v>0.38</v>
      </c>
      <c r="R83" s="206">
        <v>0.56999999999999995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5.4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0.16</v>
      </c>
      <c r="E84" s="206">
        <v>0</v>
      </c>
      <c r="F84" s="206">
        <v>0</v>
      </c>
      <c r="G84" s="206">
        <v>0.96</v>
      </c>
      <c r="H84" s="206">
        <v>0</v>
      </c>
      <c r="I84" s="206">
        <v>2.5099999999999998</v>
      </c>
      <c r="J84" s="206">
        <v>0.05</v>
      </c>
      <c r="K84" s="206">
        <v>1.31</v>
      </c>
      <c r="L84" s="206">
        <v>0.06</v>
      </c>
      <c r="M84" s="206">
        <v>0.66</v>
      </c>
      <c r="N84" s="206">
        <v>0.09</v>
      </c>
      <c r="O84" s="206">
        <v>0.1</v>
      </c>
      <c r="P84" s="206">
        <v>4.7300000000000004</v>
      </c>
      <c r="Q84" s="206">
        <v>0.38</v>
      </c>
      <c r="R84" s="206">
        <v>0.56999999999999995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5.4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0.16</v>
      </c>
      <c r="E85" s="206">
        <v>0</v>
      </c>
      <c r="F85" s="206">
        <v>0</v>
      </c>
      <c r="G85" s="206">
        <v>0.96</v>
      </c>
      <c r="H85" s="206">
        <v>0</v>
      </c>
      <c r="I85" s="206">
        <v>2.5099999999999998</v>
      </c>
      <c r="J85" s="206">
        <v>0.05</v>
      </c>
      <c r="K85" s="206">
        <v>1.31</v>
      </c>
      <c r="L85" s="206">
        <v>0.06</v>
      </c>
      <c r="M85" s="206">
        <v>0.87</v>
      </c>
      <c r="N85" s="206">
        <v>0.09</v>
      </c>
      <c r="O85" s="206">
        <v>0.1</v>
      </c>
      <c r="P85" s="206">
        <v>4.7300000000000004</v>
      </c>
      <c r="Q85" s="206">
        <v>0.38</v>
      </c>
      <c r="R85" s="206">
        <v>0.56999999999999995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5.4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0.16</v>
      </c>
      <c r="E86" s="206">
        <v>0</v>
      </c>
      <c r="F86" s="206">
        <v>0</v>
      </c>
      <c r="G86" s="206">
        <v>0.96</v>
      </c>
      <c r="H86" s="206">
        <v>0</v>
      </c>
      <c r="I86" s="206">
        <v>2.5099999999999998</v>
      </c>
      <c r="J86" s="206">
        <v>0.05</v>
      </c>
      <c r="K86" s="206">
        <v>1.31</v>
      </c>
      <c r="L86" s="206">
        <v>0.06</v>
      </c>
      <c r="M86" s="206">
        <v>0.87</v>
      </c>
      <c r="N86" s="206">
        <v>0.09</v>
      </c>
      <c r="O86" s="206">
        <v>0.1</v>
      </c>
      <c r="P86" s="206">
        <v>4.7300000000000004</v>
      </c>
      <c r="Q86" s="206">
        <v>0.38</v>
      </c>
      <c r="R86" s="206">
        <v>0.56999999999999995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5.4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0.16</v>
      </c>
      <c r="E87" s="206">
        <v>0</v>
      </c>
      <c r="F87" s="206">
        <v>0</v>
      </c>
      <c r="G87" s="206">
        <v>0.96</v>
      </c>
      <c r="H87" s="206">
        <v>0</v>
      </c>
      <c r="I87" s="206">
        <v>2.5099999999999998</v>
      </c>
      <c r="J87" s="206">
        <v>0.05</v>
      </c>
      <c r="K87" s="206">
        <v>1.31</v>
      </c>
      <c r="L87" s="206">
        <v>0.06</v>
      </c>
      <c r="M87" s="206">
        <v>0.87</v>
      </c>
      <c r="N87" s="206">
        <v>0.09</v>
      </c>
      <c r="O87" s="206">
        <v>0.1</v>
      </c>
      <c r="P87" s="206">
        <v>4.7300000000000004</v>
      </c>
      <c r="Q87" s="206">
        <v>0.3</v>
      </c>
      <c r="R87" s="206">
        <v>0.56000000000000005</v>
      </c>
      <c r="S87" s="206">
        <v>0.55000000000000004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5.4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0.16</v>
      </c>
      <c r="E88" s="206">
        <v>0</v>
      </c>
      <c r="F88" s="206">
        <v>0</v>
      </c>
      <c r="G88" s="206">
        <v>0.96</v>
      </c>
      <c r="H88" s="206">
        <v>0</v>
      </c>
      <c r="I88" s="206">
        <v>2.5099999999999998</v>
      </c>
      <c r="J88" s="206">
        <v>0.05</v>
      </c>
      <c r="K88" s="206">
        <v>1.31</v>
      </c>
      <c r="L88" s="206">
        <v>0.06</v>
      </c>
      <c r="M88" s="206">
        <v>0.87</v>
      </c>
      <c r="N88" s="206">
        <v>0.09</v>
      </c>
      <c r="O88" s="206">
        <v>0.1</v>
      </c>
      <c r="P88" s="206">
        <v>4.7300000000000004</v>
      </c>
      <c r="Q88" s="206">
        <v>0.38</v>
      </c>
      <c r="R88" s="206">
        <v>0.56000000000000005</v>
      </c>
      <c r="S88" s="206">
        <v>0.55000000000000004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2.88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5.4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0.16</v>
      </c>
      <c r="E89" s="206">
        <v>0</v>
      </c>
      <c r="F89" s="206">
        <v>0</v>
      </c>
      <c r="G89" s="206">
        <v>0.96</v>
      </c>
      <c r="H89" s="206">
        <v>0</v>
      </c>
      <c r="I89" s="206">
        <v>2.5099999999999998</v>
      </c>
      <c r="J89" s="206">
        <v>0.05</v>
      </c>
      <c r="K89" s="206">
        <v>1.31</v>
      </c>
      <c r="L89" s="206">
        <v>0.06</v>
      </c>
      <c r="M89" s="206">
        <v>0.87</v>
      </c>
      <c r="N89" s="206">
        <v>0.09</v>
      </c>
      <c r="O89" s="206">
        <v>0.1</v>
      </c>
      <c r="P89" s="206">
        <v>4.7300000000000004</v>
      </c>
      <c r="Q89" s="206">
        <v>0.38</v>
      </c>
      <c r="R89" s="206">
        <v>0.56000000000000005</v>
      </c>
      <c r="S89" s="206">
        <v>0.55000000000000004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5.4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0.16</v>
      </c>
      <c r="E90" s="206">
        <v>0</v>
      </c>
      <c r="F90" s="206">
        <v>0</v>
      </c>
      <c r="G90" s="206">
        <v>0.96</v>
      </c>
      <c r="H90" s="206">
        <v>0</v>
      </c>
      <c r="I90" s="206">
        <v>2.5099999999999998</v>
      </c>
      <c r="J90" s="206">
        <v>0.05</v>
      </c>
      <c r="K90" s="206">
        <v>1.31</v>
      </c>
      <c r="L90" s="206">
        <v>0.06</v>
      </c>
      <c r="M90" s="206">
        <v>0.87</v>
      </c>
      <c r="N90" s="206">
        <v>0.09</v>
      </c>
      <c r="O90" s="206">
        <v>0.1</v>
      </c>
      <c r="P90" s="206">
        <v>4.7300000000000004</v>
      </c>
      <c r="Q90" s="206">
        <v>0.38</v>
      </c>
      <c r="R90" s="206">
        <v>0.56000000000000005</v>
      </c>
      <c r="S90" s="206">
        <v>0.55000000000000004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5.4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0.16</v>
      </c>
      <c r="E91" s="206">
        <v>0</v>
      </c>
      <c r="F91" s="206">
        <v>0</v>
      </c>
      <c r="G91" s="206">
        <v>0.96</v>
      </c>
      <c r="H91" s="206">
        <v>0</v>
      </c>
      <c r="I91" s="206">
        <v>2.5099999999999998</v>
      </c>
      <c r="J91" s="206">
        <v>0.05</v>
      </c>
      <c r="K91" s="206">
        <v>1.31</v>
      </c>
      <c r="L91" s="206">
        <v>0.06</v>
      </c>
      <c r="M91" s="206">
        <v>0.87</v>
      </c>
      <c r="N91" s="206">
        <v>0.09</v>
      </c>
      <c r="O91" s="206">
        <v>0.1</v>
      </c>
      <c r="P91" s="206">
        <v>4.7300000000000004</v>
      </c>
      <c r="Q91" s="206">
        <v>0.38</v>
      </c>
      <c r="R91" s="206">
        <v>0.56000000000000005</v>
      </c>
      <c r="S91" s="206">
        <v>0.55000000000000004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3.79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0.16</v>
      </c>
      <c r="E92" s="206">
        <v>0</v>
      </c>
      <c r="F92" s="206">
        <v>0</v>
      </c>
      <c r="G92" s="206">
        <v>0.96</v>
      </c>
      <c r="H92" s="206">
        <v>0</v>
      </c>
      <c r="I92" s="206">
        <v>2.5099999999999998</v>
      </c>
      <c r="J92" s="206">
        <v>0.05</v>
      </c>
      <c r="K92" s="206">
        <v>1.31</v>
      </c>
      <c r="L92" s="206">
        <v>0.06</v>
      </c>
      <c r="M92" s="206">
        <v>0.87</v>
      </c>
      <c r="N92" s="206">
        <v>0.09</v>
      </c>
      <c r="O92" s="206">
        <v>0.1</v>
      </c>
      <c r="P92" s="206">
        <v>4.7300000000000004</v>
      </c>
      <c r="Q92" s="206">
        <v>0.38</v>
      </c>
      <c r="R92" s="206">
        <v>0.56000000000000005</v>
      </c>
      <c r="S92" s="206">
        <v>0.55000000000000004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3.79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0.16</v>
      </c>
      <c r="E93" s="206">
        <v>0</v>
      </c>
      <c r="F93" s="206">
        <v>0</v>
      </c>
      <c r="G93" s="206">
        <v>0.96</v>
      </c>
      <c r="H93" s="206">
        <v>0</v>
      </c>
      <c r="I93" s="206">
        <v>2.5099999999999998</v>
      </c>
      <c r="J93" s="206">
        <v>0.05</v>
      </c>
      <c r="K93" s="206">
        <v>1.31</v>
      </c>
      <c r="L93" s="206">
        <v>0.06</v>
      </c>
      <c r="M93" s="206">
        <v>0.87</v>
      </c>
      <c r="N93" s="206">
        <v>0.09</v>
      </c>
      <c r="O93" s="206">
        <v>0.1</v>
      </c>
      <c r="P93" s="206">
        <v>4.7300000000000004</v>
      </c>
      <c r="Q93" s="206">
        <v>0.38</v>
      </c>
      <c r="R93" s="206">
        <v>0.56000000000000005</v>
      </c>
      <c r="S93" s="206">
        <v>0.55000000000000004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3.79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0.16</v>
      </c>
      <c r="E94" s="206">
        <v>0</v>
      </c>
      <c r="F94" s="206">
        <v>0</v>
      </c>
      <c r="G94" s="206">
        <v>0.96</v>
      </c>
      <c r="H94" s="206">
        <v>0</v>
      </c>
      <c r="I94" s="206">
        <v>2.5099999999999998</v>
      </c>
      <c r="J94" s="206">
        <v>0.05</v>
      </c>
      <c r="K94" s="206">
        <v>0.73</v>
      </c>
      <c r="L94" s="206">
        <v>0.06</v>
      </c>
      <c r="M94" s="206">
        <v>0.87</v>
      </c>
      <c r="N94" s="206">
        <v>0.09</v>
      </c>
      <c r="O94" s="206">
        <v>0.1</v>
      </c>
      <c r="P94" s="206">
        <v>4.7300000000000004</v>
      </c>
      <c r="Q94" s="206">
        <v>0.38</v>
      </c>
      <c r="R94" s="206">
        <v>0.28000000000000003</v>
      </c>
      <c r="S94" s="206">
        <v>0.28999999999999998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3.79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0.16</v>
      </c>
      <c r="E95" s="206">
        <v>0</v>
      </c>
      <c r="F95" s="206">
        <v>0</v>
      </c>
      <c r="G95" s="206">
        <v>0.96</v>
      </c>
      <c r="H95" s="206">
        <v>0</v>
      </c>
      <c r="I95" s="206">
        <v>2.5099999999999998</v>
      </c>
      <c r="J95" s="206">
        <v>0.05</v>
      </c>
      <c r="K95" s="206">
        <v>0.74</v>
      </c>
      <c r="L95" s="206">
        <v>0.06</v>
      </c>
      <c r="M95" s="206">
        <v>0.87</v>
      </c>
      <c r="N95" s="206">
        <v>0.09</v>
      </c>
      <c r="O95" s="206">
        <v>0.1</v>
      </c>
      <c r="P95" s="206">
        <v>4.7300000000000004</v>
      </c>
      <c r="Q95" s="206">
        <v>0.38</v>
      </c>
      <c r="R95" s="206">
        <v>0.28000000000000003</v>
      </c>
      <c r="S95" s="206">
        <v>0.28999999999999998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3.79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0.16</v>
      </c>
      <c r="E96" s="206">
        <v>0</v>
      </c>
      <c r="F96" s="206">
        <v>0</v>
      </c>
      <c r="G96" s="206">
        <v>0.96</v>
      </c>
      <c r="H96" s="206">
        <v>0</v>
      </c>
      <c r="I96" s="206">
        <v>2.5099999999999998</v>
      </c>
      <c r="J96" s="206">
        <v>0.05</v>
      </c>
      <c r="K96" s="206">
        <v>0.73</v>
      </c>
      <c r="L96" s="206">
        <v>0.06</v>
      </c>
      <c r="M96" s="206">
        <v>0.87</v>
      </c>
      <c r="N96" s="206">
        <v>0.09</v>
      </c>
      <c r="O96" s="206">
        <v>0.1</v>
      </c>
      <c r="P96" s="206">
        <v>4.7300000000000004</v>
      </c>
      <c r="Q96" s="206">
        <v>0.38</v>
      </c>
      <c r="R96" s="206">
        <v>0.28000000000000003</v>
      </c>
      <c r="S96" s="206">
        <v>0.28999999999999998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3.79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0.16</v>
      </c>
      <c r="E97" s="206">
        <v>0</v>
      </c>
      <c r="F97" s="206">
        <v>0</v>
      </c>
      <c r="G97" s="206">
        <v>0.96</v>
      </c>
      <c r="H97" s="206">
        <v>0</v>
      </c>
      <c r="I97" s="206">
        <v>2.5099999999999998</v>
      </c>
      <c r="J97" s="206">
        <v>0.05</v>
      </c>
      <c r="K97" s="206">
        <v>0.74</v>
      </c>
      <c r="L97" s="206">
        <v>0.06</v>
      </c>
      <c r="M97" s="206">
        <v>0.87</v>
      </c>
      <c r="N97" s="206">
        <v>0.09</v>
      </c>
      <c r="O97" s="206">
        <v>0.1</v>
      </c>
      <c r="P97" s="206">
        <v>4.7300000000000004</v>
      </c>
      <c r="Q97" s="206">
        <v>0.38</v>
      </c>
      <c r="R97" s="206">
        <v>0.28000000000000003</v>
      </c>
      <c r="S97" s="206">
        <v>0.28999999999999998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3.79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0.16</v>
      </c>
      <c r="E98" s="206">
        <v>0</v>
      </c>
      <c r="F98" s="206">
        <v>0</v>
      </c>
      <c r="G98" s="206">
        <v>0.96</v>
      </c>
      <c r="H98" s="206">
        <v>0</v>
      </c>
      <c r="I98" s="206">
        <v>2.5099999999999998</v>
      </c>
      <c r="J98" s="206">
        <v>0.05</v>
      </c>
      <c r="K98" s="206">
        <v>0.73</v>
      </c>
      <c r="L98" s="206">
        <v>0.06</v>
      </c>
      <c r="M98" s="206">
        <v>0.87</v>
      </c>
      <c r="N98" s="206">
        <v>0.09</v>
      </c>
      <c r="O98" s="206">
        <v>0.1</v>
      </c>
      <c r="P98" s="206">
        <v>4.7300000000000004</v>
      </c>
      <c r="Q98" s="206">
        <v>0.38</v>
      </c>
      <c r="R98" s="206">
        <v>0.28000000000000003</v>
      </c>
      <c r="S98" s="206">
        <v>0.28999999999999998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3.79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3.8400000000000027E-3</v>
      </c>
      <c r="E99">
        <f t="shared" si="0"/>
        <v>0</v>
      </c>
      <c r="F99">
        <f t="shared" si="0"/>
        <v>0</v>
      </c>
      <c r="G99">
        <f t="shared" si="0"/>
        <v>2.3039999999999967E-2</v>
      </c>
      <c r="H99">
        <f t="shared" si="0"/>
        <v>0</v>
      </c>
      <c r="I99">
        <f t="shared" si="0"/>
        <v>5.9879999999999912E-2</v>
      </c>
      <c r="J99">
        <f t="shared" si="0"/>
        <v>1.1999999999999977E-3</v>
      </c>
      <c r="K99">
        <f t="shared" si="0"/>
        <v>2.7210000000000029E-2</v>
      </c>
      <c r="L99">
        <f t="shared" si="0"/>
        <v>1.4399999999999979E-3</v>
      </c>
      <c r="M99">
        <f t="shared" si="0"/>
        <v>6.315000000000002E-3</v>
      </c>
      <c r="N99">
        <f t="shared" si="0"/>
        <v>2.1599999999999979E-3</v>
      </c>
      <c r="O99">
        <f t="shared" si="0"/>
        <v>2.3999999999999955E-3</v>
      </c>
      <c r="P99">
        <f t="shared" si="0"/>
        <v>0.11339000000000017</v>
      </c>
      <c r="Q99">
        <f t="shared" si="0"/>
        <v>9.1000000000000004E-3</v>
      </c>
      <c r="R99">
        <f t="shared" si="0"/>
        <v>1.1717500000000007E-2</v>
      </c>
      <c r="S99">
        <f t="shared" si="0"/>
        <v>1.1980000000000008E-2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5.1067500000000085E-2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0.10701999999999995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1.61</v>
      </c>
      <c r="E3" s="206">
        <v>0</v>
      </c>
      <c r="F3" s="206">
        <v>0</v>
      </c>
      <c r="G3" s="206">
        <v>10.66</v>
      </c>
      <c r="H3" s="206">
        <v>0</v>
      </c>
      <c r="I3" s="206">
        <v>26.41</v>
      </c>
      <c r="J3" s="206">
        <v>0.5</v>
      </c>
      <c r="K3" s="206">
        <v>2.6</v>
      </c>
      <c r="L3" s="206">
        <v>283.49</v>
      </c>
      <c r="M3" s="206">
        <v>0.49</v>
      </c>
      <c r="N3" s="206">
        <v>1.31</v>
      </c>
      <c r="O3" s="206">
        <v>0</v>
      </c>
      <c r="P3" s="206">
        <v>4.6100000000000003</v>
      </c>
      <c r="Q3" s="206">
        <v>6.7</v>
      </c>
      <c r="R3" s="206">
        <v>3.53</v>
      </c>
      <c r="S3" s="206">
        <v>4.0999999999999996</v>
      </c>
      <c r="T3" s="206">
        <v>1.41</v>
      </c>
      <c r="U3" s="206">
        <v>0.77</v>
      </c>
      <c r="V3" s="206">
        <v>3.64</v>
      </c>
      <c r="W3" s="206">
        <v>9.42</v>
      </c>
      <c r="X3" s="206">
        <v>20.53</v>
      </c>
      <c r="Y3" s="206">
        <v>0</v>
      </c>
      <c r="Z3" s="206">
        <v>39.130000000000003</v>
      </c>
      <c r="AA3" s="206">
        <v>19.96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12.89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1.61</v>
      </c>
      <c r="E4" s="206">
        <v>0</v>
      </c>
      <c r="F4" s="206">
        <v>0</v>
      </c>
      <c r="G4" s="206">
        <v>10.66</v>
      </c>
      <c r="H4" s="206">
        <v>0</v>
      </c>
      <c r="I4" s="206">
        <v>26.41</v>
      </c>
      <c r="J4" s="206">
        <v>0.5</v>
      </c>
      <c r="K4" s="206">
        <v>2.62</v>
      </c>
      <c r="L4" s="206">
        <v>283.49</v>
      </c>
      <c r="M4" s="206">
        <v>0.49</v>
      </c>
      <c r="N4" s="206">
        <v>1.31</v>
      </c>
      <c r="O4" s="206">
        <v>0</v>
      </c>
      <c r="P4" s="206">
        <v>4.6100000000000003</v>
      </c>
      <c r="Q4" s="206">
        <v>6.7</v>
      </c>
      <c r="R4" s="206">
        <v>3.53</v>
      </c>
      <c r="S4" s="206">
        <v>4.0999999999999996</v>
      </c>
      <c r="T4" s="206">
        <v>1.41</v>
      </c>
      <c r="U4" s="206">
        <v>0.77</v>
      </c>
      <c r="V4" s="206">
        <v>3.64</v>
      </c>
      <c r="W4" s="206">
        <v>9.42</v>
      </c>
      <c r="X4" s="206">
        <v>20.53</v>
      </c>
      <c r="Y4" s="206">
        <v>0</v>
      </c>
      <c r="Z4" s="206">
        <v>39.130000000000003</v>
      </c>
      <c r="AA4" s="206">
        <v>19.96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12.89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1.61</v>
      </c>
      <c r="E5" s="206">
        <v>0</v>
      </c>
      <c r="F5" s="206">
        <v>0</v>
      </c>
      <c r="G5" s="206">
        <v>10.66</v>
      </c>
      <c r="H5" s="206">
        <v>0</v>
      </c>
      <c r="I5" s="206">
        <v>26.41</v>
      </c>
      <c r="J5" s="206">
        <v>0.5</v>
      </c>
      <c r="K5" s="206">
        <v>2.6</v>
      </c>
      <c r="L5" s="206">
        <v>283.49</v>
      </c>
      <c r="M5" s="206">
        <v>0.49</v>
      </c>
      <c r="N5" s="206">
        <v>1.31</v>
      </c>
      <c r="O5" s="206">
        <v>0</v>
      </c>
      <c r="P5" s="206">
        <v>4.6100000000000003</v>
      </c>
      <c r="Q5" s="206">
        <v>6.7</v>
      </c>
      <c r="R5" s="206">
        <v>3.53</v>
      </c>
      <c r="S5" s="206">
        <v>4.0999999999999996</v>
      </c>
      <c r="T5" s="206">
        <v>1.41</v>
      </c>
      <c r="U5" s="206">
        <v>0.77</v>
      </c>
      <c r="V5" s="206">
        <v>3.64</v>
      </c>
      <c r="W5" s="206">
        <v>9.42</v>
      </c>
      <c r="X5" s="206">
        <v>12.19</v>
      </c>
      <c r="Y5" s="206">
        <v>0</v>
      </c>
      <c r="Z5" s="206">
        <v>39.130000000000003</v>
      </c>
      <c r="AA5" s="206">
        <v>19.96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12.89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1.61</v>
      </c>
      <c r="E6" s="206">
        <v>0</v>
      </c>
      <c r="F6" s="206">
        <v>0</v>
      </c>
      <c r="G6" s="206">
        <v>10.66</v>
      </c>
      <c r="H6" s="206">
        <v>0</v>
      </c>
      <c r="I6" s="206">
        <v>26.41</v>
      </c>
      <c r="J6" s="206">
        <v>0.5</v>
      </c>
      <c r="K6" s="206">
        <v>2.62</v>
      </c>
      <c r="L6" s="206">
        <v>283.49</v>
      </c>
      <c r="M6" s="206">
        <v>0.49</v>
      </c>
      <c r="N6" s="206">
        <v>1.31</v>
      </c>
      <c r="O6" s="206">
        <v>0</v>
      </c>
      <c r="P6" s="206">
        <v>4.6100000000000003</v>
      </c>
      <c r="Q6" s="206">
        <v>6.7</v>
      </c>
      <c r="R6" s="206">
        <v>3.53</v>
      </c>
      <c r="S6" s="206">
        <v>4.0999999999999996</v>
      </c>
      <c r="T6" s="206">
        <v>1.41</v>
      </c>
      <c r="U6" s="206">
        <v>0.77</v>
      </c>
      <c r="V6" s="206">
        <v>3.64</v>
      </c>
      <c r="W6" s="206">
        <v>9.42</v>
      </c>
      <c r="X6" s="206">
        <v>17.32</v>
      </c>
      <c r="Y6" s="206">
        <v>0</v>
      </c>
      <c r="Z6" s="206">
        <v>39.130000000000003</v>
      </c>
      <c r="AA6" s="206">
        <v>19.96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12.89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1.61</v>
      </c>
      <c r="E7" s="206">
        <v>0</v>
      </c>
      <c r="F7" s="206">
        <v>0</v>
      </c>
      <c r="G7" s="206">
        <v>10.66</v>
      </c>
      <c r="H7" s="206">
        <v>0</v>
      </c>
      <c r="I7" s="206">
        <v>26.41</v>
      </c>
      <c r="J7" s="206">
        <v>0.5</v>
      </c>
      <c r="K7" s="206">
        <v>2.6</v>
      </c>
      <c r="L7" s="206">
        <v>283.49</v>
      </c>
      <c r="M7" s="206">
        <v>0.49</v>
      </c>
      <c r="N7" s="206">
        <v>1.31</v>
      </c>
      <c r="O7" s="206">
        <v>0</v>
      </c>
      <c r="P7" s="206">
        <v>4.6100000000000003</v>
      </c>
      <c r="Q7" s="206">
        <v>6.7</v>
      </c>
      <c r="R7" s="206">
        <v>3.53</v>
      </c>
      <c r="S7" s="206">
        <v>4.0999999999999996</v>
      </c>
      <c r="T7" s="206">
        <v>1.41</v>
      </c>
      <c r="U7" s="206">
        <v>0.77</v>
      </c>
      <c r="V7" s="206">
        <v>3.64</v>
      </c>
      <c r="W7" s="206">
        <v>9.42</v>
      </c>
      <c r="X7" s="206">
        <v>20.53</v>
      </c>
      <c r="Y7" s="206">
        <v>0</v>
      </c>
      <c r="Z7" s="206">
        <v>39.130000000000003</v>
      </c>
      <c r="AA7" s="206">
        <v>19.96</v>
      </c>
      <c r="AB7" s="206">
        <v>0</v>
      </c>
      <c r="AC7" s="206">
        <v>17.760000000000002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11.28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1.61</v>
      </c>
      <c r="E8" s="206">
        <v>0</v>
      </c>
      <c r="F8" s="206">
        <v>0</v>
      </c>
      <c r="G8" s="206">
        <v>10.66</v>
      </c>
      <c r="H8" s="206">
        <v>0</v>
      </c>
      <c r="I8" s="206">
        <v>26.41</v>
      </c>
      <c r="J8" s="206">
        <v>0.5</v>
      </c>
      <c r="K8" s="206">
        <v>2.62</v>
      </c>
      <c r="L8" s="206">
        <v>283.49</v>
      </c>
      <c r="M8" s="206">
        <v>0.49</v>
      </c>
      <c r="N8" s="206">
        <v>1.31</v>
      </c>
      <c r="O8" s="206">
        <v>0</v>
      </c>
      <c r="P8" s="206">
        <v>4.6100000000000003</v>
      </c>
      <c r="Q8" s="206">
        <v>6.7</v>
      </c>
      <c r="R8" s="206">
        <v>3.53</v>
      </c>
      <c r="S8" s="206">
        <v>4.0999999999999996</v>
      </c>
      <c r="T8" s="206">
        <v>1.41</v>
      </c>
      <c r="U8" s="206">
        <v>0.77</v>
      </c>
      <c r="V8" s="206">
        <v>3.64</v>
      </c>
      <c r="W8" s="206">
        <v>9.42</v>
      </c>
      <c r="X8" s="206">
        <v>20.53</v>
      </c>
      <c r="Y8" s="206">
        <v>0</v>
      </c>
      <c r="Z8" s="206">
        <v>39.130000000000003</v>
      </c>
      <c r="AA8" s="206">
        <v>19.96</v>
      </c>
      <c r="AB8" s="206">
        <v>0</v>
      </c>
      <c r="AC8" s="206">
        <v>17.760000000000002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11.28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1.61</v>
      </c>
      <c r="E9" s="206">
        <v>0</v>
      </c>
      <c r="F9" s="206">
        <v>0</v>
      </c>
      <c r="G9" s="206">
        <v>10.66</v>
      </c>
      <c r="H9" s="206">
        <v>0</v>
      </c>
      <c r="I9" s="206">
        <v>26.41</v>
      </c>
      <c r="J9" s="206">
        <v>0.5</v>
      </c>
      <c r="K9" s="206">
        <v>2.6</v>
      </c>
      <c r="L9" s="206">
        <v>283.49</v>
      </c>
      <c r="M9" s="206">
        <v>0.49</v>
      </c>
      <c r="N9" s="206">
        <v>1.31</v>
      </c>
      <c r="O9" s="206">
        <v>0</v>
      </c>
      <c r="P9" s="206">
        <v>4.84</v>
      </c>
      <c r="Q9" s="206">
        <v>6.7</v>
      </c>
      <c r="R9" s="206">
        <v>3.53</v>
      </c>
      <c r="S9" s="206">
        <v>4.0999999999999996</v>
      </c>
      <c r="T9" s="206">
        <v>1.41</v>
      </c>
      <c r="U9" s="206">
        <v>0.77</v>
      </c>
      <c r="V9" s="206">
        <v>3.64</v>
      </c>
      <c r="W9" s="206">
        <v>9.42</v>
      </c>
      <c r="X9" s="206">
        <v>20.53</v>
      </c>
      <c r="Y9" s="206">
        <v>0</v>
      </c>
      <c r="Z9" s="206">
        <v>39.130000000000003</v>
      </c>
      <c r="AA9" s="206">
        <v>19.96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11.28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1.61</v>
      </c>
      <c r="E10" s="206">
        <v>0</v>
      </c>
      <c r="F10" s="206">
        <v>0</v>
      </c>
      <c r="G10" s="206">
        <v>10.66</v>
      </c>
      <c r="H10" s="206">
        <v>0</v>
      </c>
      <c r="I10" s="206">
        <v>26.41</v>
      </c>
      <c r="J10" s="206">
        <v>0.5</v>
      </c>
      <c r="K10" s="206">
        <v>2.62</v>
      </c>
      <c r="L10" s="206">
        <v>283.49</v>
      </c>
      <c r="M10" s="206">
        <v>0.49</v>
      </c>
      <c r="N10" s="206">
        <v>1.31</v>
      </c>
      <c r="O10" s="206">
        <v>0</v>
      </c>
      <c r="P10" s="206">
        <v>4.84</v>
      </c>
      <c r="Q10" s="206">
        <v>6.7</v>
      </c>
      <c r="R10" s="206">
        <v>3.53</v>
      </c>
      <c r="S10" s="206">
        <v>4.0999999999999996</v>
      </c>
      <c r="T10" s="206">
        <v>1.41</v>
      </c>
      <c r="U10" s="206">
        <v>0.77</v>
      </c>
      <c r="V10" s="206">
        <v>3.64</v>
      </c>
      <c r="W10" s="206">
        <v>9.42</v>
      </c>
      <c r="X10" s="206">
        <v>20.53</v>
      </c>
      <c r="Y10" s="206">
        <v>0</v>
      </c>
      <c r="Z10" s="206">
        <v>39.130000000000003</v>
      </c>
      <c r="AA10" s="206">
        <v>19.96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11.28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1.61</v>
      </c>
      <c r="E11" s="206">
        <v>0</v>
      </c>
      <c r="F11" s="206">
        <v>0</v>
      </c>
      <c r="G11" s="206">
        <v>10.66</v>
      </c>
      <c r="H11" s="206">
        <v>0</v>
      </c>
      <c r="I11" s="206">
        <v>26.41</v>
      </c>
      <c r="J11" s="206">
        <v>0.5</v>
      </c>
      <c r="K11" s="206">
        <v>2.6</v>
      </c>
      <c r="L11" s="206">
        <v>283.49</v>
      </c>
      <c r="M11" s="206">
        <v>0.49</v>
      </c>
      <c r="N11" s="206">
        <v>1.31</v>
      </c>
      <c r="O11" s="206">
        <v>0</v>
      </c>
      <c r="P11" s="206">
        <v>4.84</v>
      </c>
      <c r="Q11" s="206">
        <v>6.7</v>
      </c>
      <c r="R11" s="206">
        <v>3.37</v>
      </c>
      <c r="S11" s="206">
        <v>4.0999999999999996</v>
      </c>
      <c r="T11" s="206">
        <v>1.41</v>
      </c>
      <c r="U11" s="206">
        <v>0.77</v>
      </c>
      <c r="V11" s="206">
        <v>3.64</v>
      </c>
      <c r="W11" s="206">
        <v>9.42</v>
      </c>
      <c r="X11" s="206">
        <v>20.53</v>
      </c>
      <c r="Y11" s="206">
        <v>0</v>
      </c>
      <c r="Z11" s="206">
        <v>39.130000000000003</v>
      </c>
      <c r="AA11" s="206">
        <v>19.96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11.28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1.61</v>
      </c>
      <c r="E12" s="206">
        <v>0</v>
      </c>
      <c r="F12" s="206">
        <v>0</v>
      </c>
      <c r="G12" s="206">
        <v>10.66</v>
      </c>
      <c r="H12" s="206">
        <v>0</v>
      </c>
      <c r="I12" s="206">
        <v>26.41</v>
      </c>
      <c r="J12" s="206">
        <v>0.5</v>
      </c>
      <c r="K12" s="206">
        <v>2.62</v>
      </c>
      <c r="L12" s="206">
        <v>283.49</v>
      </c>
      <c r="M12" s="206">
        <v>0.49</v>
      </c>
      <c r="N12" s="206">
        <v>1.31</v>
      </c>
      <c r="O12" s="206">
        <v>0</v>
      </c>
      <c r="P12" s="206">
        <v>4.84</v>
      </c>
      <c r="Q12" s="206">
        <v>6.7</v>
      </c>
      <c r="R12" s="206">
        <v>3.37</v>
      </c>
      <c r="S12" s="206">
        <v>4.0999999999999996</v>
      </c>
      <c r="T12" s="206">
        <v>1.41</v>
      </c>
      <c r="U12" s="206">
        <v>0.77</v>
      </c>
      <c r="V12" s="206">
        <v>3.64</v>
      </c>
      <c r="W12" s="206">
        <v>9.42</v>
      </c>
      <c r="X12" s="206">
        <v>20.53</v>
      </c>
      <c r="Y12" s="206">
        <v>0</v>
      </c>
      <c r="Z12" s="206">
        <v>39.130000000000003</v>
      </c>
      <c r="AA12" s="206">
        <v>19.96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11.28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1.61</v>
      </c>
      <c r="E13" s="206">
        <v>0</v>
      </c>
      <c r="F13" s="206">
        <v>0</v>
      </c>
      <c r="G13" s="206">
        <v>10.66</v>
      </c>
      <c r="H13" s="206">
        <v>0</v>
      </c>
      <c r="I13" s="206">
        <v>26.41</v>
      </c>
      <c r="J13" s="206">
        <v>0.5</v>
      </c>
      <c r="K13" s="206">
        <v>2.6</v>
      </c>
      <c r="L13" s="206">
        <v>283.49</v>
      </c>
      <c r="M13" s="206">
        <v>0.49</v>
      </c>
      <c r="N13" s="206">
        <v>1.31</v>
      </c>
      <c r="O13" s="206">
        <v>0</v>
      </c>
      <c r="P13" s="206">
        <v>4.84</v>
      </c>
      <c r="Q13" s="206">
        <v>6.7</v>
      </c>
      <c r="R13" s="206">
        <v>3.37</v>
      </c>
      <c r="S13" s="206">
        <v>4.0999999999999996</v>
      </c>
      <c r="T13" s="206">
        <v>1.41</v>
      </c>
      <c r="U13" s="206">
        <v>0.77</v>
      </c>
      <c r="V13" s="206">
        <v>3.64</v>
      </c>
      <c r="W13" s="206">
        <v>9.42</v>
      </c>
      <c r="X13" s="206">
        <v>20.53</v>
      </c>
      <c r="Y13" s="206">
        <v>0</v>
      </c>
      <c r="Z13" s="206">
        <v>39.130000000000003</v>
      </c>
      <c r="AA13" s="206">
        <v>19.96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11.28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1.61</v>
      </c>
      <c r="E14" s="206">
        <v>0</v>
      </c>
      <c r="F14" s="206">
        <v>0</v>
      </c>
      <c r="G14" s="206">
        <v>10.66</v>
      </c>
      <c r="H14" s="206">
        <v>0</v>
      </c>
      <c r="I14" s="206">
        <v>26.41</v>
      </c>
      <c r="J14" s="206">
        <v>0.5</v>
      </c>
      <c r="K14" s="206">
        <v>2.62</v>
      </c>
      <c r="L14" s="206">
        <v>283.49</v>
      </c>
      <c r="M14" s="206">
        <v>0.49</v>
      </c>
      <c r="N14" s="206">
        <v>1.31</v>
      </c>
      <c r="O14" s="206">
        <v>0</v>
      </c>
      <c r="P14" s="206">
        <v>4.84</v>
      </c>
      <c r="Q14" s="206">
        <v>6.7</v>
      </c>
      <c r="R14" s="206">
        <v>3.37</v>
      </c>
      <c r="S14" s="206">
        <v>4.0999999999999996</v>
      </c>
      <c r="T14" s="206">
        <v>1.41</v>
      </c>
      <c r="U14" s="206">
        <v>0.77</v>
      </c>
      <c r="V14" s="206">
        <v>3.64</v>
      </c>
      <c r="W14" s="206">
        <v>9.42</v>
      </c>
      <c r="X14" s="206">
        <v>20.53</v>
      </c>
      <c r="Y14" s="206">
        <v>0</v>
      </c>
      <c r="Z14" s="206">
        <v>39.130000000000003</v>
      </c>
      <c r="AA14" s="206">
        <v>19.96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11.28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1.61</v>
      </c>
      <c r="E15" s="206">
        <v>0</v>
      </c>
      <c r="F15" s="206">
        <v>0</v>
      </c>
      <c r="G15" s="206">
        <v>10.66</v>
      </c>
      <c r="H15" s="206">
        <v>0</v>
      </c>
      <c r="I15" s="206">
        <v>26.41</v>
      </c>
      <c r="J15" s="206">
        <v>0.5</v>
      </c>
      <c r="K15" s="206">
        <v>2.6</v>
      </c>
      <c r="L15" s="206">
        <v>283.49</v>
      </c>
      <c r="M15" s="206">
        <v>0.49</v>
      </c>
      <c r="N15" s="206">
        <v>1.31</v>
      </c>
      <c r="O15" s="206">
        <v>0</v>
      </c>
      <c r="P15" s="206">
        <v>4.84</v>
      </c>
      <c r="Q15" s="206">
        <v>6.7</v>
      </c>
      <c r="R15" s="206">
        <v>3.37</v>
      </c>
      <c r="S15" s="206">
        <v>4.0999999999999996</v>
      </c>
      <c r="T15" s="206">
        <v>1.41</v>
      </c>
      <c r="U15" s="206">
        <v>0.77</v>
      </c>
      <c r="V15" s="206">
        <v>3.64</v>
      </c>
      <c r="W15" s="206">
        <v>9.42</v>
      </c>
      <c r="X15" s="206">
        <v>20.53</v>
      </c>
      <c r="Y15" s="206">
        <v>0</v>
      </c>
      <c r="Z15" s="206">
        <v>39.130000000000003</v>
      </c>
      <c r="AA15" s="206">
        <v>19.96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11.28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1.61</v>
      </c>
      <c r="E16" s="206">
        <v>0</v>
      </c>
      <c r="F16" s="206">
        <v>0</v>
      </c>
      <c r="G16" s="206">
        <v>10.66</v>
      </c>
      <c r="H16" s="206">
        <v>0</v>
      </c>
      <c r="I16" s="206">
        <v>26.41</v>
      </c>
      <c r="J16" s="206">
        <v>0.5</v>
      </c>
      <c r="K16" s="206">
        <v>2.62</v>
      </c>
      <c r="L16" s="206">
        <v>283.49</v>
      </c>
      <c r="M16" s="206">
        <v>0.49</v>
      </c>
      <c r="N16" s="206">
        <v>1.31</v>
      </c>
      <c r="O16" s="206">
        <v>0</v>
      </c>
      <c r="P16" s="206">
        <v>4.84</v>
      </c>
      <c r="Q16" s="206">
        <v>6.7</v>
      </c>
      <c r="R16" s="206">
        <v>3.37</v>
      </c>
      <c r="S16" s="206">
        <v>4.0999999999999996</v>
      </c>
      <c r="T16" s="206">
        <v>1.41</v>
      </c>
      <c r="U16" s="206">
        <v>0.77</v>
      </c>
      <c r="V16" s="206">
        <v>3.64</v>
      </c>
      <c r="W16" s="206">
        <v>9.42</v>
      </c>
      <c r="X16" s="206">
        <v>20.53</v>
      </c>
      <c r="Y16" s="206">
        <v>0</v>
      </c>
      <c r="Z16" s="206">
        <v>39.130000000000003</v>
      </c>
      <c r="AA16" s="206">
        <v>19.96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11.28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1.61</v>
      </c>
      <c r="E17" s="206">
        <v>0</v>
      </c>
      <c r="F17" s="206">
        <v>0</v>
      </c>
      <c r="G17" s="206">
        <v>10.66</v>
      </c>
      <c r="H17" s="206">
        <v>0</v>
      </c>
      <c r="I17" s="206">
        <v>26.41</v>
      </c>
      <c r="J17" s="206">
        <v>0.5</v>
      </c>
      <c r="K17" s="206">
        <v>2.6</v>
      </c>
      <c r="L17" s="206">
        <v>283.49</v>
      </c>
      <c r="M17" s="206">
        <v>0.49</v>
      </c>
      <c r="N17" s="206">
        <v>1.31</v>
      </c>
      <c r="O17" s="206">
        <v>0</v>
      </c>
      <c r="P17" s="206">
        <v>1.51</v>
      </c>
      <c r="Q17" s="206">
        <v>6.7</v>
      </c>
      <c r="R17" s="206">
        <v>3.37</v>
      </c>
      <c r="S17" s="206">
        <v>4.0999999999999996</v>
      </c>
      <c r="T17" s="206">
        <v>1.41</v>
      </c>
      <c r="U17" s="206">
        <v>0.77</v>
      </c>
      <c r="V17" s="206">
        <v>3.64</v>
      </c>
      <c r="W17" s="206">
        <v>9.42</v>
      </c>
      <c r="X17" s="206">
        <v>20.53</v>
      </c>
      <c r="Y17" s="206">
        <v>0</v>
      </c>
      <c r="Z17" s="206">
        <v>39.130000000000003</v>
      </c>
      <c r="AA17" s="206">
        <v>19.96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11.28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1.61</v>
      </c>
      <c r="E18" s="206">
        <v>0</v>
      </c>
      <c r="F18" s="206">
        <v>0</v>
      </c>
      <c r="G18" s="206">
        <v>10.66</v>
      </c>
      <c r="H18" s="206">
        <v>0</v>
      </c>
      <c r="I18" s="206">
        <v>26.41</v>
      </c>
      <c r="J18" s="206">
        <v>0.5</v>
      </c>
      <c r="K18" s="206">
        <v>2.61</v>
      </c>
      <c r="L18" s="206">
        <v>283.49</v>
      </c>
      <c r="M18" s="206">
        <v>0.49</v>
      </c>
      <c r="N18" s="206">
        <v>1.31</v>
      </c>
      <c r="O18" s="206">
        <v>0</v>
      </c>
      <c r="P18" s="206">
        <v>1.51</v>
      </c>
      <c r="Q18" s="206">
        <v>6.7</v>
      </c>
      <c r="R18" s="206">
        <v>3.37</v>
      </c>
      <c r="S18" s="206">
        <v>4.0999999999999996</v>
      </c>
      <c r="T18" s="206">
        <v>1.41</v>
      </c>
      <c r="U18" s="206">
        <v>0.77</v>
      </c>
      <c r="V18" s="206">
        <v>3.64</v>
      </c>
      <c r="W18" s="206">
        <v>9.42</v>
      </c>
      <c r="X18" s="206">
        <v>20.53</v>
      </c>
      <c r="Y18" s="206">
        <v>0</v>
      </c>
      <c r="Z18" s="206">
        <v>39.130000000000003</v>
      </c>
      <c r="AA18" s="206">
        <v>19.96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11.28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1.61</v>
      </c>
      <c r="E19" s="206">
        <v>0</v>
      </c>
      <c r="F19" s="206">
        <v>0</v>
      </c>
      <c r="G19" s="206">
        <v>10.66</v>
      </c>
      <c r="H19" s="206">
        <v>0</v>
      </c>
      <c r="I19" s="206">
        <v>26.41</v>
      </c>
      <c r="J19" s="206">
        <v>0.5</v>
      </c>
      <c r="K19" s="206">
        <v>2.59</v>
      </c>
      <c r="L19" s="206">
        <v>283.49</v>
      </c>
      <c r="M19" s="206">
        <v>0.49</v>
      </c>
      <c r="N19" s="206">
        <v>1.31</v>
      </c>
      <c r="O19" s="206">
        <v>0</v>
      </c>
      <c r="P19" s="206">
        <v>1.51</v>
      </c>
      <c r="Q19" s="206">
        <v>6.7</v>
      </c>
      <c r="R19" s="206">
        <v>3.37</v>
      </c>
      <c r="S19" s="206">
        <v>4.0999999999999996</v>
      </c>
      <c r="T19" s="206">
        <v>1.41</v>
      </c>
      <c r="U19" s="206">
        <v>0.77</v>
      </c>
      <c r="V19" s="206">
        <v>3.64</v>
      </c>
      <c r="W19" s="206">
        <v>9.42</v>
      </c>
      <c r="X19" s="206">
        <v>20.53</v>
      </c>
      <c r="Y19" s="206">
        <v>0</v>
      </c>
      <c r="Z19" s="206">
        <v>39.130000000000003</v>
      </c>
      <c r="AA19" s="206">
        <v>19.96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11.28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1.61</v>
      </c>
      <c r="E20" s="206">
        <v>0</v>
      </c>
      <c r="F20" s="206">
        <v>0</v>
      </c>
      <c r="G20" s="206">
        <v>10.66</v>
      </c>
      <c r="H20" s="206">
        <v>0</v>
      </c>
      <c r="I20" s="206">
        <v>26.41</v>
      </c>
      <c r="J20" s="206">
        <v>0.5</v>
      </c>
      <c r="K20" s="206">
        <v>2.61</v>
      </c>
      <c r="L20" s="206">
        <v>283.49</v>
      </c>
      <c r="M20" s="206">
        <v>0.49</v>
      </c>
      <c r="N20" s="206">
        <v>1.31</v>
      </c>
      <c r="O20" s="206">
        <v>0</v>
      </c>
      <c r="P20" s="206">
        <v>1.51</v>
      </c>
      <c r="Q20" s="206">
        <v>6.7</v>
      </c>
      <c r="R20" s="206">
        <v>3.53</v>
      </c>
      <c r="S20" s="206">
        <v>4.0999999999999996</v>
      </c>
      <c r="T20" s="206">
        <v>1.41</v>
      </c>
      <c r="U20" s="206">
        <v>0.77</v>
      </c>
      <c r="V20" s="206">
        <v>3.64</v>
      </c>
      <c r="W20" s="206">
        <v>9.42</v>
      </c>
      <c r="X20" s="206">
        <v>20.53</v>
      </c>
      <c r="Y20" s="206">
        <v>0</v>
      </c>
      <c r="Z20" s="206">
        <v>39.130000000000003</v>
      </c>
      <c r="AA20" s="206">
        <v>19.96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11.28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1.61</v>
      </c>
      <c r="E21" s="206">
        <v>0</v>
      </c>
      <c r="F21" s="206">
        <v>0</v>
      </c>
      <c r="G21" s="206">
        <v>10.66</v>
      </c>
      <c r="H21" s="206">
        <v>0</v>
      </c>
      <c r="I21" s="206">
        <v>26.41</v>
      </c>
      <c r="J21" s="206">
        <v>0.5</v>
      </c>
      <c r="K21" s="206">
        <v>2.59</v>
      </c>
      <c r="L21" s="206">
        <v>283.49</v>
      </c>
      <c r="M21" s="206">
        <v>0.49</v>
      </c>
      <c r="N21" s="206">
        <v>1.31</v>
      </c>
      <c r="O21" s="206">
        <v>0</v>
      </c>
      <c r="P21" s="206">
        <v>1.51</v>
      </c>
      <c r="Q21" s="206">
        <v>6.7</v>
      </c>
      <c r="R21" s="206">
        <v>3.53</v>
      </c>
      <c r="S21" s="206">
        <v>4.0999999999999996</v>
      </c>
      <c r="T21" s="206">
        <v>1.41</v>
      </c>
      <c r="U21" s="206">
        <v>0.77</v>
      </c>
      <c r="V21" s="206">
        <v>3.64</v>
      </c>
      <c r="W21" s="206">
        <v>9.42</v>
      </c>
      <c r="X21" s="206">
        <v>20.53</v>
      </c>
      <c r="Y21" s="206">
        <v>0</v>
      </c>
      <c r="Z21" s="206">
        <v>39.130000000000003</v>
      </c>
      <c r="AA21" s="206">
        <v>19.96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11.28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1.61</v>
      </c>
      <c r="E22" s="206">
        <v>0</v>
      </c>
      <c r="F22" s="206">
        <v>0</v>
      </c>
      <c r="G22" s="206">
        <v>10.66</v>
      </c>
      <c r="H22" s="206">
        <v>0</v>
      </c>
      <c r="I22" s="206">
        <v>26.41</v>
      </c>
      <c r="J22" s="206">
        <v>0.5</v>
      </c>
      <c r="K22" s="206">
        <v>2.61</v>
      </c>
      <c r="L22" s="206">
        <v>283.49</v>
      </c>
      <c r="M22" s="206">
        <v>0.49</v>
      </c>
      <c r="N22" s="206">
        <v>1.31</v>
      </c>
      <c r="O22" s="206">
        <v>0</v>
      </c>
      <c r="P22" s="206">
        <v>1.51</v>
      </c>
      <c r="Q22" s="206">
        <v>6.7</v>
      </c>
      <c r="R22" s="206">
        <v>3.53</v>
      </c>
      <c r="S22" s="206">
        <v>4.0999999999999996</v>
      </c>
      <c r="T22" s="206">
        <v>1.41</v>
      </c>
      <c r="U22" s="206">
        <v>0.77</v>
      </c>
      <c r="V22" s="206">
        <v>3.64</v>
      </c>
      <c r="W22" s="206">
        <v>9.42</v>
      </c>
      <c r="X22" s="206">
        <v>20.53</v>
      </c>
      <c r="Y22" s="206">
        <v>0</v>
      </c>
      <c r="Z22" s="206">
        <v>39.130000000000003</v>
      </c>
      <c r="AA22" s="206">
        <v>19.96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11.28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1.61</v>
      </c>
      <c r="E23" s="206">
        <v>0</v>
      </c>
      <c r="F23" s="206">
        <v>0</v>
      </c>
      <c r="G23" s="206">
        <v>10.66</v>
      </c>
      <c r="H23" s="206">
        <v>0</v>
      </c>
      <c r="I23" s="206">
        <v>26.41</v>
      </c>
      <c r="J23" s="206">
        <v>0.5</v>
      </c>
      <c r="K23" s="206">
        <v>2.59</v>
      </c>
      <c r="L23" s="206">
        <v>283.49</v>
      </c>
      <c r="M23" s="206">
        <v>0.49</v>
      </c>
      <c r="N23" s="206">
        <v>1.31</v>
      </c>
      <c r="O23" s="206">
        <v>0</v>
      </c>
      <c r="P23" s="206">
        <v>0.11</v>
      </c>
      <c r="Q23" s="206">
        <v>6.7</v>
      </c>
      <c r="R23" s="206">
        <v>3.53</v>
      </c>
      <c r="S23" s="206">
        <v>4.28</v>
      </c>
      <c r="T23" s="206">
        <v>1.41</v>
      </c>
      <c r="U23" s="206">
        <v>0.77</v>
      </c>
      <c r="V23" s="206">
        <v>3.64</v>
      </c>
      <c r="W23" s="206">
        <v>9.42</v>
      </c>
      <c r="X23" s="206">
        <v>20.53</v>
      </c>
      <c r="Y23" s="206">
        <v>0</v>
      </c>
      <c r="Z23" s="206">
        <v>39.130000000000003</v>
      </c>
      <c r="AA23" s="206">
        <v>19.96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11.28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1.61</v>
      </c>
      <c r="E24" s="206">
        <v>0</v>
      </c>
      <c r="F24" s="206">
        <v>0</v>
      </c>
      <c r="G24" s="206">
        <v>10.66</v>
      </c>
      <c r="H24" s="206">
        <v>0</v>
      </c>
      <c r="I24" s="206">
        <v>26.41</v>
      </c>
      <c r="J24" s="206">
        <v>0.5</v>
      </c>
      <c r="K24" s="206">
        <v>2.61</v>
      </c>
      <c r="L24" s="206">
        <v>283.49</v>
      </c>
      <c r="M24" s="206">
        <v>0.49</v>
      </c>
      <c r="N24" s="206">
        <v>1.31</v>
      </c>
      <c r="O24" s="206">
        <v>0</v>
      </c>
      <c r="P24" s="206">
        <v>0.11</v>
      </c>
      <c r="Q24" s="206">
        <v>6.7</v>
      </c>
      <c r="R24" s="206">
        <v>3.53</v>
      </c>
      <c r="S24" s="206">
        <v>4.28</v>
      </c>
      <c r="T24" s="206">
        <v>1.41</v>
      </c>
      <c r="U24" s="206">
        <v>0.77</v>
      </c>
      <c r="V24" s="206">
        <v>3.64</v>
      </c>
      <c r="W24" s="206">
        <v>9.42</v>
      </c>
      <c r="X24" s="206">
        <v>20.53</v>
      </c>
      <c r="Y24" s="206">
        <v>0</v>
      </c>
      <c r="Z24" s="206">
        <v>39.130000000000003</v>
      </c>
      <c r="AA24" s="206">
        <v>19.96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11.28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1.61</v>
      </c>
      <c r="E25" s="206">
        <v>0</v>
      </c>
      <c r="F25" s="206">
        <v>0</v>
      </c>
      <c r="G25" s="206">
        <v>10.66</v>
      </c>
      <c r="H25" s="206">
        <v>0</v>
      </c>
      <c r="I25" s="206">
        <v>26.41</v>
      </c>
      <c r="J25" s="206">
        <v>0.5</v>
      </c>
      <c r="K25" s="206">
        <v>2.59</v>
      </c>
      <c r="L25" s="206">
        <v>283.49</v>
      </c>
      <c r="M25" s="206">
        <v>0.49</v>
      </c>
      <c r="N25" s="206">
        <v>1.31</v>
      </c>
      <c r="O25" s="206">
        <v>0</v>
      </c>
      <c r="P25" s="206">
        <v>0.11</v>
      </c>
      <c r="Q25" s="206">
        <v>6.7</v>
      </c>
      <c r="R25" s="206">
        <v>3.53</v>
      </c>
      <c r="S25" s="206">
        <v>4.28</v>
      </c>
      <c r="T25" s="206">
        <v>1.41</v>
      </c>
      <c r="U25" s="206">
        <v>0.77</v>
      </c>
      <c r="V25" s="206">
        <v>3.64</v>
      </c>
      <c r="W25" s="206">
        <v>9.42</v>
      </c>
      <c r="X25" s="206">
        <v>20.53</v>
      </c>
      <c r="Y25" s="206">
        <v>0</v>
      </c>
      <c r="Z25" s="206">
        <v>39.130000000000003</v>
      </c>
      <c r="AA25" s="206">
        <v>19.96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11.28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1.61</v>
      </c>
      <c r="E26" s="206">
        <v>0</v>
      </c>
      <c r="F26" s="206">
        <v>0</v>
      </c>
      <c r="G26" s="206">
        <v>10.66</v>
      </c>
      <c r="H26" s="206">
        <v>0</v>
      </c>
      <c r="I26" s="206">
        <v>26.41</v>
      </c>
      <c r="J26" s="206">
        <v>0.5</v>
      </c>
      <c r="K26" s="206">
        <v>2.61</v>
      </c>
      <c r="L26" s="206">
        <v>283.49</v>
      </c>
      <c r="M26" s="206">
        <v>0.49</v>
      </c>
      <c r="N26" s="206">
        <v>1.31</v>
      </c>
      <c r="O26" s="206">
        <v>0</v>
      </c>
      <c r="P26" s="206">
        <v>0.11</v>
      </c>
      <c r="Q26" s="206">
        <v>6.7</v>
      </c>
      <c r="R26" s="206">
        <v>3.53</v>
      </c>
      <c r="S26" s="206">
        <v>4.28</v>
      </c>
      <c r="T26" s="206">
        <v>1.41</v>
      </c>
      <c r="U26" s="206">
        <v>0.77</v>
      </c>
      <c r="V26" s="206">
        <v>3.64</v>
      </c>
      <c r="W26" s="206">
        <v>9.42</v>
      </c>
      <c r="X26" s="206">
        <v>20.53</v>
      </c>
      <c r="Y26" s="206">
        <v>0</v>
      </c>
      <c r="Z26" s="206">
        <v>39.130000000000003</v>
      </c>
      <c r="AA26" s="206">
        <v>19.96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11.28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1.61</v>
      </c>
      <c r="E27" s="206">
        <v>0</v>
      </c>
      <c r="F27" s="206">
        <v>0</v>
      </c>
      <c r="G27" s="206">
        <v>10.66</v>
      </c>
      <c r="H27" s="206">
        <v>0</v>
      </c>
      <c r="I27" s="206">
        <v>26.41</v>
      </c>
      <c r="J27" s="206">
        <v>0.5</v>
      </c>
      <c r="K27" s="206">
        <v>4.6900000000000004</v>
      </c>
      <c r="L27" s="206">
        <v>283.49</v>
      </c>
      <c r="M27" s="206">
        <v>0.49</v>
      </c>
      <c r="N27" s="206">
        <v>1.31</v>
      </c>
      <c r="O27" s="206">
        <v>0</v>
      </c>
      <c r="P27" s="206">
        <v>0.11</v>
      </c>
      <c r="Q27" s="206">
        <v>6.7</v>
      </c>
      <c r="R27" s="206">
        <v>6.5</v>
      </c>
      <c r="S27" s="206">
        <v>7.82</v>
      </c>
      <c r="T27" s="206">
        <v>1.41</v>
      </c>
      <c r="U27" s="206">
        <v>0.77</v>
      </c>
      <c r="V27" s="206">
        <v>3.86</v>
      </c>
      <c r="W27" s="206">
        <v>9.42</v>
      </c>
      <c r="X27" s="206">
        <v>20.53</v>
      </c>
      <c r="Y27" s="206">
        <v>0</v>
      </c>
      <c r="Z27" s="206">
        <v>39.130000000000003</v>
      </c>
      <c r="AA27" s="206">
        <v>19.96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11.28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1.61</v>
      </c>
      <c r="E28" s="206">
        <v>0</v>
      </c>
      <c r="F28" s="206">
        <v>0</v>
      </c>
      <c r="G28" s="206">
        <v>10.66</v>
      </c>
      <c r="H28" s="206">
        <v>0</v>
      </c>
      <c r="I28" s="206">
        <v>26.41</v>
      </c>
      <c r="J28" s="206">
        <v>0.5</v>
      </c>
      <c r="K28" s="206">
        <v>0.17</v>
      </c>
      <c r="L28" s="206">
        <v>241.08</v>
      </c>
      <c r="M28" s="206">
        <v>0.49</v>
      </c>
      <c r="N28" s="206">
        <v>1.31</v>
      </c>
      <c r="O28" s="206">
        <v>0</v>
      </c>
      <c r="P28" s="206">
        <v>0.11</v>
      </c>
      <c r="Q28" s="206">
        <v>6.7</v>
      </c>
      <c r="R28" s="206">
        <v>0.23</v>
      </c>
      <c r="S28" s="206">
        <v>0.28999999999999998</v>
      </c>
      <c r="T28" s="206">
        <v>1.41</v>
      </c>
      <c r="U28" s="206">
        <v>0.77</v>
      </c>
      <c r="V28" s="206">
        <v>1.04</v>
      </c>
      <c r="W28" s="206">
        <v>0.52</v>
      </c>
      <c r="X28" s="206">
        <v>6.61</v>
      </c>
      <c r="Y28" s="206">
        <v>0</v>
      </c>
      <c r="Z28" s="206">
        <v>2.8</v>
      </c>
      <c r="AA28" s="206">
        <v>1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11.28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1.61</v>
      </c>
      <c r="E29" s="206">
        <v>0</v>
      </c>
      <c r="F29" s="206">
        <v>0</v>
      </c>
      <c r="G29" s="206">
        <v>10.66</v>
      </c>
      <c r="H29" s="206">
        <v>0</v>
      </c>
      <c r="I29" s="206">
        <v>26.41</v>
      </c>
      <c r="J29" s="206">
        <v>0.5</v>
      </c>
      <c r="K29" s="206">
        <v>0.17</v>
      </c>
      <c r="L29" s="206">
        <v>231.44</v>
      </c>
      <c r="M29" s="206">
        <v>0.49</v>
      </c>
      <c r="N29" s="206">
        <v>1.31</v>
      </c>
      <c r="O29" s="206">
        <v>0</v>
      </c>
      <c r="P29" s="206">
        <v>0.11</v>
      </c>
      <c r="Q29" s="206">
        <v>6.7</v>
      </c>
      <c r="R29" s="206">
        <v>0.23</v>
      </c>
      <c r="S29" s="206">
        <v>0.28999999999999998</v>
      </c>
      <c r="T29" s="206">
        <v>1.41</v>
      </c>
      <c r="U29" s="206">
        <v>0.77</v>
      </c>
      <c r="V29" s="206">
        <v>2.46</v>
      </c>
      <c r="W29" s="206">
        <v>0.52</v>
      </c>
      <c r="X29" s="206">
        <v>2.5</v>
      </c>
      <c r="Y29" s="206">
        <v>0</v>
      </c>
      <c r="Z29" s="206">
        <v>2.8</v>
      </c>
      <c r="AA29" s="206">
        <v>1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11.28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1.61</v>
      </c>
      <c r="E30" s="206">
        <v>0</v>
      </c>
      <c r="F30" s="206">
        <v>0</v>
      </c>
      <c r="G30" s="206">
        <v>10.66</v>
      </c>
      <c r="H30" s="206">
        <v>0</v>
      </c>
      <c r="I30" s="206">
        <v>26.41</v>
      </c>
      <c r="J30" s="206">
        <v>0.5</v>
      </c>
      <c r="K30" s="206">
        <v>0.17</v>
      </c>
      <c r="L30" s="206">
        <v>231.44</v>
      </c>
      <c r="M30" s="206">
        <v>0.49</v>
      </c>
      <c r="N30" s="206">
        <v>1.31</v>
      </c>
      <c r="O30" s="206">
        <v>0</v>
      </c>
      <c r="P30" s="206">
        <v>0.11</v>
      </c>
      <c r="Q30" s="206">
        <v>6.7</v>
      </c>
      <c r="R30" s="206">
        <v>0.23</v>
      </c>
      <c r="S30" s="206">
        <v>0.28999999999999998</v>
      </c>
      <c r="T30" s="206">
        <v>1.41</v>
      </c>
      <c r="U30" s="206">
        <v>0.77</v>
      </c>
      <c r="V30" s="206">
        <v>2.67</v>
      </c>
      <c r="W30" s="206">
        <v>0.52</v>
      </c>
      <c r="X30" s="206">
        <v>1.0900000000000001</v>
      </c>
      <c r="Y30" s="206">
        <v>0</v>
      </c>
      <c r="Z30" s="206">
        <v>2.8</v>
      </c>
      <c r="AA30" s="206">
        <v>1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11.28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1.61</v>
      </c>
      <c r="E31" s="206">
        <v>0</v>
      </c>
      <c r="F31" s="206">
        <v>0</v>
      </c>
      <c r="G31" s="206">
        <v>10.66</v>
      </c>
      <c r="H31" s="206">
        <v>0</v>
      </c>
      <c r="I31" s="206">
        <v>26.41</v>
      </c>
      <c r="J31" s="206">
        <v>0.5</v>
      </c>
      <c r="K31" s="206">
        <v>0.17</v>
      </c>
      <c r="L31" s="206">
        <v>231.44</v>
      </c>
      <c r="M31" s="206">
        <v>0.49</v>
      </c>
      <c r="N31" s="206">
        <v>1.31</v>
      </c>
      <c r="O31" s="206">
        <v>0</v>
      </c>
      <c r="P31" s="206">
        <v>0.11</v>
      </c>
      <c r="Q31" s="206">
        <v>6.7</v>
      </c>
      <c r="R31" s="206">
        <v>0.23</v>
      </c>
      <c r="S31" s="206">
        <v>0.28999999999999998</v>
      </c>
      <c r="T31" s="206">
        <v>1.41</v>
      </c>
      <c r="U31" s="206">
        <v>0.77</v>
      </c>
      <c r="V31" s="206">
        <v>1.1100000000000001</v>
      </c>
      <c r="W31" s="206">
        <v>0.52</v>
      </c>
      <c r="X31" s="206">
        <v>1.0900000000000001</v>
      </c>
      <c r="Y31" s="206">
        <v>0</v>
      </c>
      <c r="Z31" s="206">
        <v>2.8</v>
      </c>
      <c r="AA31" s="206">
        <v>1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11.28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1.61</v>
      </c>
      <c r="E32" s="206">
        <v>0</v>
      </c>
      <c r="F32" s="206">
        <v>0</v>
      </c>
      <c r="G32" s="206">
        <v>10.66</v>
      </c>
      <c r="H32" s="206">
        <v>0</v>
      </c>
      <c r="I32" s="206">
        <v>26.41</v>
      </c>
      <c r="J32" s="206">
        <v>0.5</v>
      </c>
      <c r="K32" s="206">
        <v>0.17</v>
      </c>
      <c r="L32" s="206">
        <v>199.63</v>
      </c>
      <c r="M32" s="206">
        <v>0.49</v>
      </c>
      <c r="N32" s="206">
        <v>1.31</v>
      </c>
      <c r="O32" s="206">
        <v>0</v>
      </c>
      <c r="P32" s="206">
        <v>0.11</v>
      </c>
      <c r="Q32" s="206">
        <v>6.7</v>
      </c>
      <c r="R32" s="206">
        <v>0.23</v>
      </c>
      <c r="S32" s="206">
        <v>0.28999999999999998</v>
      </c>
      <c r="T32" s="206">
        <v>1.41</v>
      </c>
      <c r="U32" s="206">
        <v>0.77</v>
      </c>
      <c r="V32" s="206">
        <v>1.1100000000000001</v>
      </c>
      <c r="W32" s="206">
        <v>0.52</v>
      </c>
      <c r="X32" s="206">
        <v>1.0900000000000001</v>
      </c>
      <c r="Y32" s="206">
        <v>0</v>
      </c>
      <c r="Z32" s="206">
        <v>2.8</v>
      </c>
      <c r="AA32" s="206">
        <v>1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11.28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1.61</v>
      </c>
      <c r="E33" s="206">
        <v>0</v>
      </c>
      <c r="F33" s="206">
        <v>0</v>
      </c>
      <c r="G33" s="206">
        <v>10.66</v>
      </c>
      <c r="H33" s="206">
        <v>0</v>
      </c>
      <c r="I33" s="206">
        <v>26.41</v>
      </c>
      <c r="J33" s="206">
        <v>0.5</v>
      </c>
      <c r="K33" s="206">
        <v>0.17</v>
      </c>
      <c r="L33" s="206">
        <v>199.63</v>
      </c>
      <c r="M33" s="206">
        <v>0.49</v>
      </c>
      <c r="N33" s="206">
        <v>1.31</v>
      </c>
      <c r="O33" s="206">
        <v>0</v>
      </c>
      <c r="P33" s="206">
        <v>0.11</v>
      </c>
      <c r="Q33" s="206">
        <v>0.24</v>
      </c>
      <c r="R33" s="206">
        <v>0.23</v>
      </c>
      <c r="S33" s="206">
        <v>0.28999999999999998</v>
      </c>
      <c r="T33" s="206">
        <v>1.41</v>
      </c>
      <c r="U33" s="206">
        <v>0.77</v>
      </c>
      <c r="V33" s="206">
        <v>0.2</v>
      </c>
      <c r="W33" s="206">
        <v>0.52</v>
      </c>
      <c r="X33" s="206">
        <v>1.0900000000000001</v>
      </c>
      <c r="Y33" s="206">
        <v>0</v>
      </c>
      <c r="Z33" s="206">
        <v>2.8</v>
      </c>
      <c r="AA33" s="206">
        <v>1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1.61</v>
      </c>
      <c r="E34" s="206">
        <v>0</v>
      </c>
      <c r="F34" s="206">
        <v>0</v>
      </c>
      <c r="G34" s="206">
        <v>10.66</v>
      </c>
      <c r="H34" s="206">
        <v>0</v>
      </c>
      <c r="I34" s="206">
        <v>26.41</v>
      </c>
      <c r="J34" s="206">
        <v>0.5</v>
      </c>
      <c r="K34" s="206">
        <v>0.17</v>
      </c>
      <c r="L34" s="206">
        <v>199.63</v>
      </c>
      <c r="M34" s="206">
        <v>0.49</v>
      </c>
      <c r="N34" s="206">
        <v>1.31</v>
      </c>
      <c r="O34" s="206">
        <v>0</v>
      </c>
      <c r="P34" s="206">
        <v>0.11</v>
      </c>
      <c r="Q34" s="206">
        <v>0.24</v>
      </c>
      <c r="R34" s="206">
        <v>0.23</v>
      </c>
      <c r="S34" s="206">
        <v>0.28999999999999998</v>
      </c>
      <c r="T34" s="206">
        <v>1.41</v>
      </c>
      <c r="U34" s="206">
        <v>0.77</v>
      </c>
      <c r="V34" s="206">
        <v>0.22</v>
      </c>
      <c r="W34" s="206">
        <v>0.52</v>
      </c>
      <c r="X34" s="206">
        <v>1.0900000000000001</v>
      </c>
      <c r="Y34" s="206">
        <v>0</v>
      </c>
      <c r="Z34" s="206">
        <v>2.8</v>
      </c>
      <c r="AA34" s="206">
        <v>1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1.61</v>
      </c>
      <c r="E35" s="206">
        <v>0</v>
      </c>
      <c r="F35" s="206">
        <v>0</v>
      </c>
      <c r="G35" s="206">
        <v>10.66</v>
      </c>
      <c r="H35" s="206">
        <v>0</v>
      </c>
      <c r="I35" s="206">
        <v>26.07</v>
      </c>
      <c r="J35" s="206">
        <v>0.5</v>
      </c>
      <c r="K35" s="206">
        <v>0.17</v>
      </c>
      <c r="L35" s="206">
        <v>199.63</v>
      </c>
      <c r="M35" s="206">
        <v>0.51</v>
      </c>
      <c r="N35" s="206">
        <v>1.31</v>
      </c>
      <c r="O35" s="206">
        <v>0</v>
      </c>
      <c r="P35" s="206">
        <v>0.11</v>
      </c>
      <c r="Q35" s="206">
        <v>0.24</v>
      </c>
      <c r="R35" s="206">
        <v>0.23</v>
      </c>
      <c r="S35" s="206">
        <v>0.28999999999999998</v>
      </c>
      <c r="T35" s="206">
        <v>1.41</v>
      </c>
      <c r="U35" s="206">
        <v>0.77</v>
      </c>
      <c r="V35" s="206">
        <v>0.2</v>
      </c>
      <c r="W35" s="206">
        <v>0.5</v>
      </c>
      <c r="X35" s="206">
        <v>1.0900000000000001</v>
      </c>
      <c r="Y35" s="206">
        <v>0</v>
      </c>
      <c r="Z35" s="206">
        <v>2.8</v>
      </c>
      <c r="AA35" s="206">
        <v>1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11.28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1.61</v>
      </c>
      <c r="E36" s="206">
        <v>0</v>
      </c>
      <c r="F36" s="206">
        <v>0</v>
      </c>
      <c r="G36" s="206">
        <v>10.66</v>
      </c>
      <c r="H36" s="206">
        <v>0</v>
      </c>
      <c r="I36" s="206">
        <v>26.07</v>
      </c>
      <c r="J36" s="206">
        <v>0.5</v>
      </c>
      <c r="K36" s="206">
        <v>0.17</v>
      </c>
      <c r="L36" s="206">
        <v>199.63</v>
      </c>
      <c r="M36" s="206">
        <v>0.51</v>
      </c>
      <c r="N36" s="206">
        <v>1.31</v>
      </c>
      <c r="O36" s="206">
        <v>0</v>
      </c>
      <c r="P36" s="206">
        <v>0.11</v>
      </c>
      <c r="Q36" s="206">
        <v>0.24</v>
      </c>
      <c r="R36" s="206">
        <v>0.23</v>
      </c>
      <c r="S36" s="206">
        <v>0.28999999999999998</v>
      </c>
      <c r="T36" s="206">
        <v>1.41</v>
      </c>
      <c r="U36" s="206">
        <v>0.77</v>
      </c>
      <c r="V36" s="206">
        <v>0.2</v>
      </c>
      <c r="W36" s="206">
        <v>0.5</v>
      </c>
      <c r="X36" s="206">
        <v>1.0900000000000001</v>
      </c>
      <c r="Y36" s="206">
        <v>0</v>
      </c>
      <c r="Z36" s="206">
        <v>2.8</v>
      </c>
      <c r="AA36" s="206">
        <v>1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11.28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1.61</v>
      </c>
      <c r="E37" s="206">
        <v>0</v>
      </c>
      <c r="F37" s="206">
        <v>0</v>
      </c>
      <c r="G37" s="206">
        <v>10.66</v>
      </c>
      <c r="H37" s="206">
        <v>0</v>
      </c>
      <c r="I37" s="206">
        <v>26.07</v>
      </c>
      <c r="J37" s="206">
        <v>0.5</v>
      </c>
      <c r="K37" s="206">
        <v>0.17</v>
      </c>
      <c r="L37" s="206">
        <v>199.63</v>
      </c>
      <c r="M37" s="206">
        <v>0.95</v>
      </c>
      <c r="N37" s="206">
        <v>1.31</v>
      </c>
      <c r="O37" s="206">
        <v>0</v>
      </c>
      <c r="P37" s="206">
        <v>0.11</v>
      </c>
      <c r="Q37" s="206">
        <v>0.24</v>
      </c>
      <c r="R37" s="206">
        <v>0.06</v>
      </c>
      <c r="S37" s="206">
        <v>0.12</v>
      </c>
      <c r="T37" s="206">
        <v>1.41</v>
      </c>
      <c r="U37" s="206">
        <v>0.77</v>
      </c>
      <c r="V37" s="206">
        <v>0.2</v>
      </c>
      <c r="W37" s="206">
        <v>0.5</v>
      </c>
      <c r="X37" s="206">
        <v>1.0900000000000001</v>
      </c>
      <c r="Y37" s="206">
        <v>0</v>
      </c>
      <c r="Z37" s="206">
        <v>2.8</v>
      </c>
      <c r="AA37" s="206">
        <v>1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11.28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1.61</v>
      </c>
      <c r="E38" s="206">
        <v>0</v>
      </c>
      <c r="F38" s="206">
        <v>0</v>
      </c>
      <c r="G38" s="206">
        <v>10.66</v>
      </c>
      <c r="H38" s="206">
        <v>0</v>
      </c>
      <c r="I38" s="206">
        <v>26.07</v>
      </c>
      <c r="J38" s="206">
        <v>0.5</v>
      </c>
      <c r="K38" s="206">
        <v>0.17</v>
      </c>
      <c r="L38" s="206">
        <v>199.63</v>
      </c>
      <c r="M38" s="206">
        <v>0.95</v>
      </c>
      <c r="N38" s="206">
        <v>1.31</v>
      </c>
      <c r="O38" s="206">
        <v>0</v>
      </c>
      <c r="P38" s="206">
        <v>0.11</v>
      </c>
      <c r="Q38" s="206">
        <v>0.24</v>
      </c>
      <c r="R38" s="206">
        <v>0.06</v>
      </c>
      <c r="S38" s="206">
        <v>0.12</v>
      </c>
      <c r="T38" s="206">
        <v>1.41</v>
      </c>
      <c r="U38" s="206">
        <v>0.77</v>
      </c>
      <c r="V38" s="206">
        <v>0.2</v>
      </c>
      <c r="W38" s="206">
        <v>0.5</v>
      </c>
      <c r="X38" s="206">
        <v>1.0900000000000001</v>
      </c>
      <c r="Y38" s="206">
        <v>0</v>
      </c>
      <c r="Z38" s="206">
        <v>2.8</v>
      </c>
      <c r="AA38" s="206">
        <v>1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11.28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1.61</v>
      </c>
      <c r="E39" s="206">
        <v>0</v>
      </c>
      <c r="F39" s="206">
        <v>0</v>
      </c>
      <c r="G39" s="206">
        <v>10.66</v>
      </c>
      <c r="H39" s="206">
        <v>0</v>
      </c>
      <c r="I39" s="206">
        <v>26.07</v>
      </c>
      <c r="J39" s="206">
        <v>0.5</v>
      </c>
      <c r="K39" s="206">
        <v>0.17</v>
      </c>
      <c r="L39" s="206">
        <v>199.63</v>
      </c>
      <c r="M39" s="206">
        <v>0.95</v>
      </c>
      <c r="N39" s="206">
        <v>1.31</v>
      </c>
      <c r="O39" s="206">
        <v>0</v>
      </c>
      <c r="P39" s="206">
        <v>0.11</v>
      </c>
      <c r="Q39" s="206">
        <v>0.24</v>
      </c>
      <c r="R39" s="206">
        <v>0.06</v>
      </c>
      <c r="S39" s="206">
        <v>0.12</v>
      </c>
      <c r="T39" s="206">
        <v>1.41</v>
      </c>
      <c r="U39" s="206">
        <v>0.77</v>
      </c>
      <c r="V39" s="206">
        <v>0.2</v>
      </c>
      <c r="W39" s="206">
        <v>0.52</v>
      </c>
      <c r="X39" s="206">
        <v>1.0900000000000001</v>
      </c>
      <c r="Y39" s="206">
        <v>0</v>
      </c>
      <c r="Z39" s="206">
        <v>2.8</v>
      </c>
      <c r="AA39" s="206">
        <v>1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12.89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1.61</v>
      </c>
      <c r="E40" s="206">
        <v>0</v>
      </c>
      <c r="F40" s="206">
        <v>0</v>
      </c>
      <c r="G40" s="206">
        <v>10.66</v>
      </c>
      <c r="H40" s="206">
        <v>0</v>
      </c>
      <c r="I40" s="206">
        <v>26.07</v>
      </c>
      <c r="J40" s="206">
        <v>0.5</v>
      </c>
      <c r="K40" s="206">
        <v>0.17</v>
      </c>
      <c r="L40" s="206">
        <v>199.63</v>
      </c>
      <c r="M40" s="206">
        <v>0.95</v>
      </c>
      <c r="N40" s="206">
        <v>1.31</v>
      </c>
      <c r="O40" s="206">
        <v>0</v>
      </c>
      <c r="P40" s="206">
        <v>0.11</v>
      </c>
      <c r="Q40" s="206">
        <v>0.24</v>
      </c>
      <c r="R40" s="206">
        <v>0.06</v>
      </c>
      <c r="S40" s="206">
        <v>0.12</v>
      </c>
      <c r="T40" s="206">
        <v>1.41</v>
      </c>
      <c r="U40" s="206">
        <v>0.77</v>
      </c>
      <c r="V40" s="206">
        <v>0.2</v>
      </c>
      <c r="W40" s="206">
        <v>0.52</v>
      </c>
      <c r="X40" s="206">
        <v>1.0900000000000001</v>
      </c>
      <c r="Y40" s="206">
        <v>0</v>
      </c>
      <c r="Z40" s="206">
        <v>2.8</v>
      </c>
      <c r="AA40" s="206">
        <v>1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1.61</v>
      </c>
      <c r="E41" s="206">
        <v>0</v>
      </c>
      <c r="F41" s="206">
        <v>0</v>
      </c>
      <c r="G41" s="206">
        <v>10.66</v>
      </c>
      <c r="H41" s="206">
        <v>0</v>
      </c>
      <c r="I41" s="206">
        <v>26.07</v>
      </c>
      <c r="J41" s="206">
        <v>0.5</v>
      </c>
      <c r="K41" s="206">
        <v>0.17</v>
      </c>
      <c r="L41" s="206">
        <v>199.63</v>
      </c>
      <c r="M41" s="206">
        <v>0.95</v>
      </c>
      <c r="N41" s="206">
        <v>1.31</v>
      </c>
      <c r="O41" s="206">
        <v>0</v>
      </c>
      <c r="P41" s="206">
        <v>0.11</v>
      </c>
      <c r="Q41" s="206">
        <v>0.24</v>
      </c>
      <c r="R41" s="206">
        <v>0.06</v>
      </c>
      <c r="S41" s="206">
        <v>0.12</v>
      </c>
      <c r="T41" s="206">
        <v>1.41</v>
      </c>
      <c r="U41" s="206">
        <v>0.77</v>
      </c>
      <c r="V41" s="206">
        <v>2.54</v>
      </c>
      <c r="W41" s="206">
        <v>0.52</v>
      </c>
      <c r="X41" s="206">
        <v>1.0900000000000001</v>
      </c>
      <c r="Y41" s="206">
        <v>0</v>
      </c>
      <c r="Z41" s="206">
        <v>2.8</v>
      </c>
      <c r="AA41" s="206">
        <v>1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1.61</v>
      </c>
      <c r="E42" s="206">
        <v>0</v>
      </c>
      <c r="F42" s="206">
        <v>0</v>
      </c>
      <c r="G42" s="206">
        <v>10.66</v>
      </c>
      <c r="H42" s="206">
        <v>0</v>
      </c>
      <c r="I42" s="206">
        <v>26.07</v>
      </c>
      <c r="J42" s="206">
        <v>0.5</v>
      </c>
      <c r="K42" s="206">
        <v>0.17</v>
      </c>
      <c r="L42" s="206">
        <v>199.63</v>
      </c>
      <c r="M42" s="206">
        <v>0.95</v>
      </c>
      <c r="N42" s="206">
        <v>1.31</v>
      </c>
      <c r="O42" s="206">
        <v>0</v>
      </c>
      <c r="P42" s="206">
        <v>0.11</v>
      </c>
      <c r="Q42" s="206">
        <v>0.24</v>
      </c>
      <c r="R42" s="206">
        <v>0.06</v>
      </c>
      <c r="S42" s="206">
        <v>0.12</v>
      </c>
      <c r="T42" s="206">
        <v>1.41</v>
      </c>
      <c r="U42" s="206">
        <v>0.77</v>
      </c>
      <c r="V42" s="206">
        <v>2.54</v>
      </c>
      <c r="W42" s="206">
        <v>0.52</v>
      </c>
      <c r="X42" s="206">
        <v>1.0900000000000001</v>
      </c>
      <c r="Y42" s="206">
        <v>0</v>
      </c>
      <c r="Z42" s="206">
        <v>2.8</v>
      </c>
      <c r="AA42" s="206">
        <v>1</v>
      </c>
      <c r="AB42" s="206">
        <v>0</v>
      </c>
      <c r="AC42" s="206">
        <v>17.13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1.61</v>
      </c>
      <c r="E43" s="206">
        <v>0</v>
      </c>
      <c r="F43" s="206">
        <v>0</v>
      </c>
      <c r="G43" s="206">
        <v>10.66</v>
      </c>
      <c r="H43" s="206">
        <v>0</v>
      </c>
      <c r="I43" s="206">
        <v>26.07</v>
      </c>
      <c r="J43" s="206">
        <v>0.5</v>
      </c>
      <c r="K43" s="206">
        <v>0.17</v>
      </c>
      <c r="L43" s="206">
        <v>199.63</v>
      </c>
      <c r="M43" s="206">
        <v>0.95</v>
      </c>
      <c r="N43" s="206">
        <v>1.31</v>
      </c>
      <c r="O43" s="206">
        <v>0</v>
      </c>
      <c r="P43" s="206">
        <v>0.11</v>
      </c>
      <c r="Q43" s="206">
        <v>0.24</v>
      </c>
      <c r="R43" s="206">
        <v>0.23</v>
      </c>
      <c r="S43" s="206">
        <v>0.12</v>
      </c>
      <c r="T43" s="206">
        <v>1.41</v>
      </c>
      <c r="U43" s="206">
        <v>0.77</v>
      </c>
      <c r="V43" s="206">
        <v>2.54</v>
      </c>
      <c r="W43" s="206">
        <v>0.52</v>
      </c>
      <c r="X43" s="206">
        <v>1.0900000000000001</v>
      </c>
      <c r="Y43" s="206">
        <v>0</v>
      </c>
      <c r="Z43" s="206">
        <v>2.8</v>
      </c>
      <c r="AA43" s="206">
        <v>1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1.61</v>
      </c>
      <c r="E44" s="206">
        <v>0</v>
      </c>
      <c r="F44" s="206">
        <v>0</v>
      </c>
      <c r="G44" s="206">
        <v>10.66</v>
      </c>
      <c r="H44" s="206">
        <v>0</v>
      </c>
      <c r="I44" s="206">
        <v>26.07</v>
      </c>
      <c r="J44" s="206">
        <v>0.5</v>
      </c>
      <c r="K44" s="206">
        <v>0.17</v>
      </c>
      <c r="L44" s="206">
        <v>199.63</v>
      </c>
      <c r="M44" s="206">
        <v>0.95</v>
      </c>
      <c r="N44" s="206">
        <v>1.31</v>
      </c>
      <c r="O44" s="206">
        <v>0</v>
      </c>
      <c r="P44" s="206">
        <v>0.11</v>
      </c>
      <c r="Q44" s="206">
        <v>0.24</v>
      </c>
      <c r="R44" s="206">
        <v>0.23</v>
      </c>
      <c r="S44" s="206">
        <v>0.12</v>
      </c>
      <c r="T44" s="206">
        <v>1.41</v>
      </c>
      <c r="U44" s="206">
        <v>0.77</v>
      </c>
      <c r="V44" s="206">
        <v>2.54</v>
      </c>
      <c r="W44" s="206">
        <v>0.52</v>
      </c>
      <c r="X44" s="206">
        <v>1.0900000000000001</v>
      </c>
      <c r="Y44" s="206">
        <v>0</v>
      </c>
      <c r="Z44" s="206">
        <v>2.8</v>
      </c>
      <c r="AA44" s="206">
        <v>1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1.61</v>
      </c>
      <c r="E45" s="206">
        <v>0</v>
      </c>
      <c r="F45" s="206">
        <v>0</v>
      </c>
      <c r="G45" s="206">
        <v>10.66</v>
      </c>
      <c r="H45" s="206">
        <v>0</v>
      </c>
      <c r="I45" s="206">
        <v>26.07</v>
      </c>
      <c r="J45" s="206">
        <v>0.5</v>
      </c>
      <c r="K45" s="206">
        <v>0.17</v>
      </c>
      <c r="L45" s="206">
        <v>199.63</v>
      </c>
      <c r="M45" s="206">
        <v>0.95</v>
      </c>
      <c r="N45" s="206">
        <v>1.31</v>
      </c>
      <c r="O45" s="206">
        <v>0</v>
      </c>
      <c r="P45" s="206">
        <v>0.11</v>
      </c>
      <c r="Q45" s="206">
        <v>0.24</v>
      </c>
      <c r="R45" s="206">
        <v>0.23</v>
      </c>
      <c r="S45" s="206">
        <v>0.12</v>
      </c>
      <c r="T45" s="206">
        <v>1.41</v>
      </c>
      <c r="U45" s="206">
        <v>0.77</v>
      </c>
      <c r="V45" s="206">
        <v>2.54</v>
      </c>
      <c r="W45" s="206">
        <v>0.52</v>
      </c>
      <c r="X45" s="206">
        <v>1.0900000000000001</v>
      </c>
      <c r="Y45" s="206">
        <v>0</v>
      </c>
      <c r="Z45" s="206">
        <v>2.8</v>
      </c>
      <c r="AA45" s="206">
        <v>1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1.61</v>
      </c>
      <c r="E46" s="206">
        <v>0</v>
      </c>
      <c r="F46" s="206">
        <v>0</v>
      </c>
      <c r="G46" s="206">
        <v>10.66</v>
      </c>
      <c r="H46" s="206">
        <v>0</v>
      </c>
      <c r="I46" s="206">
        <v>26.07</v>
      </c>
      <c r="J46" s="206">
        <v>0.5</v>
      </c>
      <c r="K46" s="206">
        <v>0.17</v>
      </c>
      <c r="L46" s="206">
        <v>199.63</v>
      </c>
      <c r="M46" s="206">
        <v>0.95</v>
      </c>
      <c r="N46" s="206">
        <v>1.31</v>
      </c>
      <c r="O46" s="206">
        <v>0</v>
      </c>
      <c r="P46" s="206">
        <v>0.11</v>
      </c>
      <c r="Q46" s="206">
        <v>0.24</v>
      </c>
      <c r="R46" s="206">
        <v>0.23</v>
      </c>
      <c r="S46" s="206">
        <v>0.12</v>
      </c>
      <c r="T46" s="206">
        <v>1.41</v>
      </c>
      <c r="U46" s="206">
        <v>0.77</v>
      </c>
      <c r="V46" s="206">
        <v>2.54</v>
      </c>
      <c r="W46" s="206">
        <v>0.52</v>
      </c>
      <c r="X46" s="206">
        <v>1.0900000000000001</v>
      </c>
      <c r="Y46" s="206">
        <v>0</v>
      </c>
      <c r="Z46" s="206">
        <v>2.8</v>
      </c>
      <c r="AA46" s="206">
        <v>1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1.61</v>
      </c>
      <c r="E47" s="206">
        <v>0</v>
      </c>
      <c r="F47" s="206">
        <v>0</v>
      </c>
      <c r="G47" s="206">
        <v>10.66</v>
      </c>
      <c r="H47" s="206">
        <v>0</v>
      </c>
      <c r="I47" s="206">
        <v>26.07</v>
      </c>
      <c r="J47" s="206">
        <v>0.5</v>
      </c>
      <c r="K47" s="206">
        <v>0.17</v>
      </c>
      <c r="L47" s="206">
        <v>199.63</v>
      </c>
      <c r="M47" s="206">
        <v>0.49</v>
      </c>
      <c r="N47" s="206">
        <v>1.31</v>
      </c>
      <c r="O47" s="206">
        <v>0</v>
      </c>
      <c r="P47" s="206">
        <v>0.11</v>
      </c>
      <c r="Q47" s="206">
        <v>0.24</v>
      </c>
      <c r="R47" s="206">
        <v>0.23</v>
      </c>
      <c r="S47" s="206">
        <v>0.12</v>
      </c>
      <c r="T47" s="206">
        <v>1.41</v>
      </c>
      <c r="U47" s="206">
        <v>0.77</v>
      </c>
      <c r="V47" s="206">
        <v>2.54</v>
      </c>
      <c r="W47" s="206">
        <v>0.52</v>
      </c>
      <c r="X47" s="206">
        <v>1.0900000000000001</v>
      </c>
      <c r="Y47" s="206">
        <v>0</v>
      </c>
      <c r="Z47" s="206">
        <v>2.8</v>
      </c>
      <c r="AA47" s="206">
        <v>1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13.35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1.61</v>
      </c>
      <c r="E48" s="206">
        <v>0</v>
      </c>
      <c r="F48" s="206">
        <v>0</v>
      </c>
      <c r="G48" s="206">
        <v>10.66</v>
      </c>
      <c r="H48" s="206">
        <v>0</v>
      </c>
      <c r="I48" s="206">
        <v>26.07</v>
      </c>
      <c r="J48" s="206">
        <v>0.5</v>
      </c>
      <c r="K48" s="206">
        <v>0.17</v>
      </c>
      <c r="L48" s="206">
        <v>199.63</v>
      </c>
      <c r="M48" s="206">
        <v>0.49</v>
      </c>
      <c r="N48" s="206">
        <v>1.31</v>
      </c>
      <c r="O48" s="206">
        <v>0</v>
      </c>
      <c r="P48" s="206">
        <v>0.11</v>
      </c>
      <c r="Q48" s="206">
        <v>0.24</v>
      </c>
      <c r="R48" s="206">
        <v>0.23</v>
      </c>
      <c r="S48" s="206">
        <v>0.12</v>
      </c>
      <c r="T48" s="206">
        <v>1.41</v>
      </c>
      <c r="U48" s="206">
        <v>0.77</v>
      </c>
      <c r="V48" s="206">
        <v>2.54</v>
      </c>
      <c r="W48" s="206">
        <v>0.52</v>
      </c>
      <c r="X48" s="206">
        <v>1.0900000000000001</v>
      </c>
      <c r="Y48" s="206">
        <v>0</v>
      </c>
      <c r="Z48" s="206">
        <v>2.8</v>
      </c>
      <c r="AA48" s="206">
        <v>1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13.35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1.61</v>
      </c>
      <c r="E49" s="206">
        <v>0</v>
      </c>
      <c r="F49" s="206">
        <v>0</v>
      </c>
      <c r="G49" s="206">
        <v>10.66</v>
      </c>
      <c r="H49" s="206">
        <v>0</v>
      </c>
      <c r="I49" s="206">
        <v>26.07</v>
      </c>
      <c r="J49" s="206">
        <v>0.5</v>
      </c>
      <c r="K49" s="206">
        <v>0.17</v>
      </c>
      <c r="L49" s="206">
        <v>199.63</v>
      </c>
      <c r="M49" s="206">
        <v>0.49</v>
      </c>
      <c r="N49" s="206">
        <v>1.31</v>
      </c>
      <c r="O49" s="206">
        <v>0</v>
      </c>
      <c r="P49" s="206">
        <v>0.13</v>
      </c>
      <c r="Q49" s="206">
        <v>0.24</v>
      </c>
      <c r="R49" s="206">
        <v>0.23</v>
      </c>
      <c r="S49" s="206">
        <v>0.12</v>
      </c>
      <c r="T49" s="206">
        <v>1.41</v>
      </c>
      <c r="U49" s="206">
        <v>0.77</v>
      </c>
      <c r="V49" s="206">
        <v>1.1200000000000001</v>
      </c>
      <c r="W49" s="206">
        <v>0.52</v>
      </c>
      <c r="X49" s="206">
        <v>1.0900000000000001</v>
      </c>
      <c r="Y49" s="206">
        <v>0</v>
      </c>
      <c r="Z49" s="206">
        <v>2.8</v>
      </c>
      <c r="AA49" s="206">
        <v>1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19.600000000000001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1.61</v>
      </c>
      <c r="E50" s="206">
        <v>0</v>
      </c>
      <c r="F50" s="206">
        <v>0</v>
      </c>
      <c r="G50" s="206">
        <v>10.66</v>
      </c>
      <c r="H50" s="206">
        <v>0</v>
      </c>
      <c r="I50" s="206">
        <v>26.07</v>
      </c>
      <c r="J50" s="206">
        <v>0.5</v>
      </c>
      <c r="K50" s="206">
        <v>0.17</v>
      </c>
      <c r="L50" s="206">
        <v>199.63</v>
      </c>
      <c r="M50" s="206">
        <v>0.49</v>
      </c>
      <c r="N50" s="206">
        <v>1.31</v>
      </c>
      <c r="O50" s="206">
        <v>0</v>
      </c>
      <c r="P50" s="206">
        <v>0.11</v>
      </c>
      <c r="Q50" s="206">
        <v>0.24</v>
      </c>
      <c r="R50" s="206">
        <v>0.23</v>
      </c>
      <c r="S50" s="206">
        <v>0.12</v>
      </c>
      <c r="T50" s="206">
        <v>1.41</v>
      </c>
      <c r="U50" s="206">
        <v>0.77</v>
      </c>
      <c r="V50" s="206">
        <v>1.1200000000000001</v>
      </c>
      <c r="W50" s="206">
        <v>0.52</v>
      </c>
      <c r="X50" s="206">
        <v>1.0900000000000001</v>
      </c>
      <c r="Y50" s="206">
        <v>0</v>
      </c>
      <c r="Z50" s="206">
        <v>2.8</v>
      </c>
      <c r="AA50" s="206">
        <v>1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19.600000000000001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1.61</v>
      </c>
      <c r="E51" s="206">
        <v>0</v>
      </c>
      <c r="F51" s="206">
        <v>0</v>
      </c>
      <c r="G51" s="206">
        <v>10.66</v>
      </c>
      <c r="H51" s="206">
        <v>0</v>
      </c>
      <c r="I51" s="206">
        <v>26.07</v>
      </c>
      <c r="J51" s="206">
        <v>0.5</v>
      </c>
      <c r="K51" s="206">
        <v>0.17</v>
      </c>
      <c r="L51" s="206">
        <v>199.63</v>
      </c>
      <c r="M51" s="206">
        <v>0.49</v>
      </c>
      <c r="N51" s="206">
        <v>1.31</v>
      </c>
      <c r="O51" s="206">
        <v>0</v>
      </c>
      <c r="P51" s="206">
        <v>0.11</v>
      </c>
      <c r="Q51" s="206">
        <v>0.24</v>
      </c>
      <c r="R51" s="206">
        <v>0.23</v>
      </c>
      <c r="S51" s="206">
        <v>0.28999999999999998</v>
      </c>
      <c r="T51" s="206">
        <v>1.41</v>
      </c>
      <c r="U51" s="206">
        <v>0.77</v>
      </c>
      <c r="V51" s="206">
        <v>0.2</v>
      </c>
      <c r="W51" s="206">
        <v>0.52</v>
      </c>
      <c r="X51" s="206">
        <v>1.0900000000000001</v>
      </c>
      <c r="Y51" s="206">
        <v>0</v>
      </c>
      <c r="Z51" s="206">
        <v>2.8</v>
      </c>
      <c r="AA51" s="206">
        <v>1</v>
      </c>
      <c r="AB51" s="206">
        <v>0</v>
      </c>
      <c r="AC51" s="206">
        <v>16.920000000000002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19.600000000000001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1.61</v>
      </c>
      <c r="E52" s="206">
        <v>0</v>
      </c>
      <c r="F52" s="206">
        <v>0</v>
      </c>
      <c r="G52" s="206">
        <v>10.66</v>
      </c>
      <c r="H52" s="206">
        <v>0</v>
      </c>
      <c r="I52" s="206">
        <v>26.07</v>
      </c>
      <c r="J52" s="206">
        <v>0.5</v>
      </c>
      <c r="K52" s="206">
        <v>0.17</v>
      </c>
      <c r="L52" s="206">
        <v>199.63</v>
      </c>
      <c r="M52" s="206">
        <v>0.49</v>
      </c>
      <c r="N52" s="206">
        <v>1.31</v>
      </c>
      <c r="O52" s="206">
        <v>0</v>
      </c>
      <c r="P52" s="206">
        <v>0.11</v>
      </c>
      <c r="Q52" s="206">
        <v>0.24</v>
      </c>
      <c r="R52" s="206">
        <v>0.23</v>
      </c>
      <c r="S52" s="206">
        <v>0.28999999999999998</v>
      </c>
      <c r="T52" s="206">
        <v>1.41</v>
      </c>
      <c r="U52" s="206">
        <v>0.77</v>
      </c>
      <c r="V52" s="206">
        <v>0.2</v>
      </c>
      <c r="W52" s="206">
        <v>0.52</v>
      </c>
      <c r="X52" s="206">
        <v>1.0900000000000001</v>
      </c>
      <c r="Y52" s="206">
        <v>0</v>
      </c>
      <c r="Z52" s="206">
        <v>2.8</v>
      </c>
      <c r="AA52" s="206">
        <v>1</v>
      </c>
      <c r="AB52" s="206">
        <v>0</v>
      </c>
      <c r="AC52" s="206">
        <v>16.920000000000002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19.600000000000001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1.61</v>
      </c>
      <c r="E53" s="206">
        <v>0</v>
      </c>
      <c r="F53" s="206">
        <v>0</v>
      </c>
      <c r="G53" s="206">
        <v>10.66</v>
      </c>
      <c r="H53" s="206">
        <v>0</v>
      </c>
      <c r="I53" s="206">
        <v>26.07</v>
      </c>
      <c r="J53" s="206">
        <v>0.5</v>
      </c>
      <c r="K53" s="206">
        <v>0.13</v>
      </c>
      <c r="L53" s="206">
        <v>199.63</v>
      </c>
      <c r="M53" s="206">
        <v>0.49</v>
      </c>
      <c r="N53" s="206">
        <v>1.31</v>
      </c>
      <c r="O53" s="206">
        <v>0</v>
      </c>
      <c r="P53" s="206">
        <v>0.11</v>
      </c>
      <c r="Q53" s="206">
        <v>0.24</v>
      </c>
      <c r="R53" s="206">
        <v>0.23</v>
      </c>
      <c r="S53" s="206">
        <v>0.28999999999999998</v>
      </c>
      <c r="T53" s="206">
        <v>1.41</v>
      </c>
      <c r="U53" s="206">
        <v>0.77</v>
      </c>
      <c r="V53" s="206">
        <v>0.03</v>
      </c>
      <c r="W53" s="206">
        <v>0.52</v>
      </c>
      <c r="X53" s="206">
        <v>1.0900000000000001</v>
      </c>
      <c r="Y53" s="206">
        <v>0</v>
      </c>
      <c r="Z53" s="206">
        <v>2.8</v>
      </c>
      <c r="AA53" s="206">
        <v>1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19.600000000000001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1.61</v>
      </c>
      <c r="E54" s="206">
        <v>0</v>
      </c>
      <c r="F54" s="206">
        <v>0</v>
      </c>
      <c r="G54" s="206">
        <v>10.66</v>
      </c>
      <c r="H54" s="206">
        <v>0</v>
      </c>
      <c r="I54" s="206">
        <v>26.07</v>
      </c>
      <c r="J54" s="206">
        <v>0.5</v>
      </c>
      <c r="K54" s="206">
        <v>0.17</v>
      </c>
      <c r="L54" s="206">
        <v>231.44</v>
      </c>
      <c r="M54" s="206">
        <v>0.49</v>
      </c>
      <c r="N54" s="206">
        <v>1.31</v>
      </c>
      <c r="O54" s="206">
        <v>0</v>
      </c>
      <c r="P54" s="206">
        <v>0.11</v>
      </c>
      <c r="Q54" s="206">
        <v>6.7</v>
      </c>
      <c r="R54" s="206">
        <v>0.23</v>
      </c>
      <c r="S54" s="206">
        <v>0.28999999999999998</v>
      </c>
      <c r="T54" s="206">
        <v>1.41</v>
      </c>
      <c r="U54" s="206">
        <v>0.77</v>
      </c>
      <c r="V54" s="206">
        <v>0.2</v>
      </c>
      <c r="W54" s="206">
        <v>0.52</v>
      </c>
      <c r="X54" s="206">
        <v>1.0900000000000001</v>
      </c>
      <c r="Y54" s="206">
        <v>0</v>
      </c>
      <c r="Z54" s="206">
        <v>2.8</v>
      </c>
      <c r="AA54" s="206">
        <v>1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19.600000000000001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1.61</v>
      </c>
      <c r="E55" s="206">
        <v>0</v>
      </c>
      <c r="F55" s="206">
        <v>0</v>
      </c>
      <c r="G55" s="206">
        <v>10.66</v>
      </c>
      <c r="H55" s="206">
        <v>0</v>
      </c>
      <c r="I55" s="206">
        <v>26.07</v>
      </c>
      <c r="J55" s="206">
        <v>0.5</v>
      </c>
      <c r="K55" s="206">
        <v>0.17</v>
      </c>
      <c r="L55" s="206">
        <v>269.99</v>
      </c>
      <c r="M55" s="206">
        <v>0.49</v>
      </c>
      <c r="N55" s="206">
        <v>1.31</v>
      </c>
      <c r="O55" s="206">
        <v>0</v>
      </c>
      <c r="P55" s="206">
        <v>0.11</v>
      </c>
      <c r="Q55" s="206">
        <v>6.7</v>
      </c>
      <c r="R55" s="206">
        <v>0.23</v>
      </c>
      <c r="S55" s="206">
        <v>0.28999999999999998</v>
      </c>
      <c r="T55" s="206">
        <v>1.41</v>
      </c>
      <c r="U55" s="206">
        <v>0.77</v>
      </c>
      <c r="V55" s="206">
        <v>0.2</v>
      </c>
      <c r="W55" s="206">
        <v>0.52</v>
      </c>
      <c r="X55" s="206">
        <v>1.0900000000000001</v>
      </c>
      <c r="Y55" s="206">
        <v>0</v>
      </c>
      <c r="Z55" s="206">
        <v>2.8</v>
      </c>
      <c r="AA55" s="206">
        <v>1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12.89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1.61</v>
      </c>
      <c r="E56" s="206">
        <v>0</v>
      </c>
      <c r="F56" s="206">
        <v>0</v>
      </c>
      <c r="G56" s="206">
        <v>10.66</v>
      </c>
      <c r="H56" s="206">
        <v>0</v>
      </c>
      <c r="I56" s="206">
        <v>26.07</v>
      </c>
      <c r="J56" s="206">
        <v>0.5</v>
      </c>
      <c r="K56" s="206">
        <v>0.17</v>
      </c>
      <c r="L56" s="206">
        <v>283.49</v>
      </c>
      <c r="M56" s="206">
        <v>0.49</v>
      </c>
      <c r="N56" s="206">
        <v>1.31</v>
      </c>
      <c r="O56" s="206">
        <v>0</v>
      </c>
      <c r="P56" s="206">
        <v>0.11</v>
      </c>
      <c r="Q56" s="206">
        <v>6.7</v>
      </c>
      <c r="R56" s="206">
        <v>0.23</v>
      </c>
      <c r="S56" s="206">
        <v>0.28999999999999998</v>
      </c>
      <c r="T56" s="206">
        <v>1.41</v>
      </c>
      <c r="U56" s="206">
        <v>0.77</v>
      </c>
      <c r="V56" s="206">
        <v>0.2</v>
      </c>
      <c r="W56" s="206">
        <v>0.52</v>
      </c>
      <c r="X56" s="206">
        <v>1.0900000000000001</v>
      </c>
      <c r="Y56" s="206">
        <v>0</v>
      </c>
      <c r="Z56" s="206">
        <v>2.8</v>
      </c>
      <c r="AA56" s="206">
        <v>1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12.89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1.61</v>
      </c>
      <c r="E57" s="206">
        <v>0</v>
      </c>
      <c r="F57" s="206">
        <v>0</v>
      </c>
      <c r="G57" s="206">
        <v>10.66</v>
      </c>
      <c r="H57" s="206">
        <v>0</v>
      </c>
      <c r="I57" s="206">
        <v>26.07</v>
      </c>
      <c r="J57" s="206">
        <v>0.5</v>
      </c>
      <c r="K57" s="206">
        <v>0.17</v>
      </c>
      <c r="L57" s="206">
        <v>283.49</v>
      </c>
      <c r="M57" s="206">
        <v>0.49</v>
      </c>
      <c r="N57" s="206">
        <v>1.31</v>
      </c>
      <c r="O57" s="206">
        <v>0</v>
      </c>
      <c r="P57" s="206">
        <v>0.11</v>
      </c>
      <c r="Q57" s="206">
        <v>6.7</v>
      </c>
      <c r="R57" s="206">
        <v>0.23</v>
      </c>
      <c r="S57" s="206">
        <v>0.28999999999999998</v>
      </c>
      <c r="T57" s="206">
        <v>1.41</v>
      </c>
      <c r="U57" s="206">
        <v>0.77</v>
      </c>
      <c r="V57" s="206">
        <v>0.2</v>
      </c>
      <c r="W57" s="206">
        <v>0.52</v>
      </c>
      <c r="X57" s="206">
        <v>1.0900000000000001</v>
      </c>
      <c r="Y57" s="206">
        <v>0</v>
      </c>
      <c r="Z57" s="206">
        <v>2.8</v>
      </c>
      <c r="AA57" s="206">
        <v>1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11.28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1.61</v>
      </c>
      <c r="E58" s="206">
        <v>0</v>
      </c>
      <c r="F58" s="206">
        <v>0</v>
      </c>
      <c r="G58" s="206">
        <v>10.66</v>
      </c>
      <c r="H58" s="206">
        <v>0</v>
      </c>
      <c r="I58" s="206">
        <v>26.07</v>
      </c>
      <c r="J58" s="206">
        <v>0.5</v>
      </c>
      <c r="K58" s="206">
        <v>0.17</v>
      </c>
      <c r="L58" s="206">
        <v>283.49</v>
      </c>
      <c r="M58" s="206">
        <v>0.49</v>
      </c>
      <c r="N58" s="206">
        <v>1.31</v>
      </c>
      <c r="O58" s="206">
        <v>0</v>
      </c>
      <c r="P58" s="206">
        <v>0.11</v>
      </c>
      <c r="Q58" s="206">
        <v>6.7</v>
      </c>
      <c r="R58" s="206">
        <v>0.23</v>
      </c>
      <c r="S58" s="206">
        <v>0.28999999999999998</v>
      </c>
      <c r="T58" s="206">
        <v>1.41</v>
      </c>
      <c r="U58" s="206">
        <v>0.77</v>
      </c>
      <c r="V58" s="206">
        <v>0.2</v>
      </c>
      <c r="W58" s="206">
        <v>0.52</v>
      </c>
      <c r="X58" s="206">
        <v>1.0900000000000001</v>
      </c>
      <c r="Y58" s="206">
        <v>0</v>
      </c>
      <c r="Z58" s="206">
        <v>2.8</v>
      </c>
      <c r="AA58" s="206">
        <v>1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11.28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1.61</v>
      </c>
      <c r="E59" s="206">
        <v>0</v>
      </c>
      <c r="F59" s="206">
        <v>0</v>
      </c>
      <c r="G59" s="206">
        <v>10.66</v>
      </c>
      <c r="H59" s="206">
        <v>0</v>
      </c>
      <c r="I59" s="206">
        <v>26.07</v>
      </c>
      <c r="J59" s="206">
        <v>0.5</v>
      </c>
      <c r="K59" s="206">
        <v>0.06</v>
      </c>
      <c r="L59" s="206">
        <v>283.49</v>
      </c>
      <c r="M59" s="206">
        <v>0.49</v>
      </c>
      <c r="N59" s="206">
        <v>1.31</v>
      </c>
      <c r="O59" s="206">
        <v>0</v>
      </c>
      <c r="P59" s="206">
        <v>0.11</v>
      </c>
      <c r="Q59" s="206">
        <v>6.7</v>
      </c>
      <c r="R59" s="206">
        <v>0.23</v>
      </c>
      <c r="S59" s="206">
        <v>0.28999999999999998</v>
      </c>
      <c r="T59" s="206">
        <v>1.41</v>
      </c>
      <c r="U59" s="206">
        <v>0.77</v>
      </c>
      <c r="V59" s="206">
        <v>0.2</v>
      </c>
      <c r="W59" s="206">
        <v>0.52</v>
      </c>
      <c r="X59" s="206">
        <v>1.0900000000000001</v>
      </c>
      <c r="Y59" s="206">
        <v>0</v>
      </c>
      <c r="Z59" s="206">
        <v>2.8</v>
      </c>
      <c r="AA59" s="206">
        <v>1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11.28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1.61</v>
      </c>
      <c r="E60" s="206">
        <v>0</v>
      </c>
      <c r="F60" s="206">
        <v>0</v>
      </c>
      <c r="G60" s="206">
        <v>10.66</v>
      </c>
      <c r="H60" s="206">
        <v>0</v>
      </c>
      <c r="I60" s="206">
        <v>26.07</v>
      </c>
      <c r="J60" s="206">
        <v>0.5</v>
      </c>
      <c r="K60" s="206">
        <v>0.17</v>
      </c>
      <c r="L60" s="206">
        <v>283.49</v>
      </c>
      <c r="M60" s="206">
        <v>0.49</v>
      </c>
      <c r="N60" s="206">
        <v>1.31</v>
      </c>
      <c r="O60" s="206">
        <v>0</v>
      </c>
      <c r="P60" s="206">
        <v>0.11</v>
      </c>
      <c r="Q60" s="206">
        <v>6.7</v>
      </c>
      <c r="R60" s="206">
        <v>0.23</v>
      </c>
      <c r="S60" s="206">
        <v>0.28999999999999998</v>
      </c>
      <c r="T60" s="206">
        <v>1.41</v>
      </c>
      <c r="U60" s="206">
        <v>0.77</v>
      </c>
      <c r="V60" s="206">
        <v>0.2</v>
      </c>
      <c r="W60" s="206">
        <v>0.52</v>
      </c>
      <c r="X60" s="206">
        <v>1.0900000000000001</v>
      </c>
      <c r="Y60" s="206">
        <v>0</v>
      </c>
      <c r="Z60" s="206">
        <v>2.8</v>
      </c>
      <c r="AA60" s="206">
        <v>1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11.28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1.61</v>
      </c>
      <c r="E61" s="206">
        <v>0</v>
      </c>
      <c r="F61" s="206">
        <v>0</v>
      </c>
      <c r="G61" s="206">
        <v>10.66</v>
      </c>
      <c r="H61" s="206">
        <v>0</v>
      </c>
      <c r="I61" s="206">
        <v>26.07</v>
      </c>
      <c r="J61" s="206">
        <v>0.5</v>
      </c>
      <c r="K61" s="206">
        <v>0.35</v>
      </c>
      <c r="L61" s="206">
        <v>283.49</v>
      </c>
      <c r="M61" s="206">
        <v>0.49</v>
      </c>
      <c r="N61" s="206">
        <v>1.31</v>
      </c>
      <c r="O61" s="206">
        <v>0</v>
      </c>
      <c r="P61" s="206">
        <v>0.11</v>
      </c>
      <c r="Q61" s="206">
        <v>6.7</v>
      </c>
      <c r="R61" s="206">
        <v>0.23</v>
      </c>
      <c r="S61" s="206">
        <v>0.28999999999999998</v>
      </c>
      <c r="T61" s="206">
        <v>1.41</v>
      </c>
      <c r="U61" s="206">
        <v>0.77</v>
      </c>
      <c r="V61" s="206">
        <v>0.2</v>
      </c>
      <c r="W61" s="206">
        <v>0.51</v>
      </c>
      <c r="X61" s="206">
        <v>1.0900000000000001</v>
      </c>
      <c r="Y61" s="206">
        <v>0</v>
      </c>
      <c r="Z61" s="206">
        <v>2.8</v>
      </c>
      <c r="AA61" s="206">
        <v>1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11.28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1.61</v>
      </c>
      <c r="E62" s="206">
        <v>0</v>
      </c>
      <c r="F62" s="206">
        <v>0</v>
      </c>
      <c r="G62" s="206">
        <v>10.66</v>
      </c>
      <c r="H62" s="206">
        <v>0</v>
      </c>
      <c r="I62" s="206">
        <v>26.07</v>
      </c>
      <c r="J62" s="206">
        <v>0.5</v>
      </c>
      <c r="K62" s="206">
        <v>0.17</v>
      </c>
      <c r="L62" s="206">
        <v>269.99</v>
      </c>
      <c r="M62" s="206">
        <v>0.49</v>
      </c>
      <c r="N62" s="206">
        <v>1.31</v>
      </c>
      <c r="O62" s="206">
        <v>0</v>
      </c>
      <c r="P62" s="206">
        <v>0.11</v>
      </c>
      <c r="Q62" s="206">
        <v>6.7</v>
      </c>
      <c r="R62" s="206">
        <v>0.23</v>
      </c>
      <c r="S62" s="206">
        <v>0.28999999999999998</v>
      </c>
      <c r="T62" s="206">
        <v>1.41</v>
      </c>
      <c r="U62" s="206">
        <v>0.77</v>
      </c>
      <c r="V62" s="206">
        <v>0.2</v>
      </c>
      <c r="W62" s="206">
        <v>0.51</v>
      </c>
      <c r="X62" s="206">
        <v>1.0900000000000001</v>
      </c>
      <c r="Y62" s="206">
        <v>0</v>
      </c>
      <c r="Z62" s="206">
        <v>2.8</v>
      </c>
      <c r="AA62" s="206">
        <v>1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11.28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1.61</v>
      </c>
      <c r="E63" s="206">
        <v>0</v>
      </c>
      <c r="F63" s="206">
        <v>0</v>
      </c>
      <c r="G63" s="206">
        <v>10.66</v>
      </c>
      <c r="H63" s="206">
        <v>0</v>
      </c>
      <c r="I63" s="206">
        <v>26.07</v>
      </c>
      <c r="J63" s="206">
        <v>0.5</v>
      </c>
      <c r="K63" s="206">
        <v>0.17</v>
      </c>
      <c r="L63" s="206">
        <v>269.99</v>
      </c>
      <c r="M63" s="206">
        <v>0.49</v>
      </c>
      <c r="N63" s="206">
        <v>1.31</v>
      </c>
      <c r="O63" s="206">
        <v>0</v>
      </c>
      <c r="P63" s="206">
        <v>0.11</v>
      </c>
      <c r="Q63" s="206">
        <v>6.7</v>
      </c>
      <c r="R63" s="206">
        <v>0.23</v>
      </c>
      <c r="S63" s="206">
        <v>0.28999999999999998</v>
      </c>
      <c r="T63" s="206">
        <v>1.41</v>
      </c>
      <c r="U63" s="206">
        <v>0.77</v>
      </c>
      <c r="V63" s="206">
        <v>1.66</v>
      </c>
      <c r="W63" s="206">
        <v>0.51</v>
      </c>
      <c r="X63" s="206">
        <v>1.0900000000000001</v>
      </c>
      <c r="Y63" s="206">
        <v>0</v>
      </c>
      <c r="Z63" s="206">
        <v>2.8</v>
      </c>
      <c r="AA63" s="206">
        <v>1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11.28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1.61</v>
      </c>
      <c r="E64" s="206">
        <v>0</v>
      </c>
      <c r="F64" s="206">
        <v>0</v>
      </c>
      <c r="G64" s="206">
        <v>10.66</v>
      </c>
      <c r="H64" s="206">
        <v>0</v>
      </c>
      <c r="I64" s="206">
        <v>26.07</v>
      </c>
      <c r="J64" s="206">
        <v>0.5</v>
      </c>
      <c r="K64" s="206">
        <v>0.17</v>
      </c>
      <c r="L64" s="206">
        <v>260.36</v>
      </c>
      <c r="M64" s="206">
        <v>0.49</v>
      </c>
      <c r="N64" s="206">
        <v>1.31</v>
      </c>
      <c r="O64" s="206">
        <v>0</v>
      </c>
      <c r="P64" s="206">
        <v>0.11</v>
      </c>
      <c r="Q64" s="206">
        <v>6.7</v>
      </c>
      <c r="R64" s="206">
        <v>0.23</v>
      </c>
      <c r="S64" s="206">
        <v>0.28999999999999998</v>
      </c>
      <c r="T64" s="206">
        <v>1.41</v>
      </c>
      <c r="U64" s="206">
        <v>0.77</v>
      </c>
      <c r="V64" s="206">
        <v>1.66</v>
      </c>
      <c r="W64" s="206">
        <v>0.51</v>
      </c>
      <c r="X64" s="206">
        <v>1.0900000000000001</v>
      </c>
      <c r="Y64" s="206">
        <v>0</v>
      </c>
      <c r="Z64" s="206">
        <v>2.8</v>
      </c>
      <c r="AA64" s="206">
        <v>1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11.28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1.61</v>
      </c>
      <c r="E65" s="206">
        <v>0</v>
      </c>
      <c r="F65" s="206">
        <v>0</v>
      </c>
      <c r="G65" s="206">
        <v>10.66</v>
      </c>
      <c r="H65" s="206">
        <v>0</v>
      </c>
      <c r="I65" s="206">
        <v>26.07</v>
      </c>
      <c r="J65" s="206">
        <v>0.5</v>
      </c>
      <c r="K65" s="206">
        <v>0.17</v>
      </c>
      <c r="L65" s="206">
        <v>260.27999999999997</v>
      </c>
      <c r="M65" s="206">
        <v>0.49</v>
      </c>
      <c r="N65" s="206">
        <v>1.31</v>
      </c>
      <c r="O65" s="206">
        <v>0</v>
      </c>
      <c r="P65" s="206">
        <v>0.11</v>
      </c>
      <c r="Q65" s="206">
        <v>6.7</v>
      </c>
      <c r="R65" s="206">
        <v>0.23</v>
      </c>
      <c r="S65" s="206">
        <v>0.28999999999999998</v>
      </c>
      <c r="T65" s="206">
        <v>1.41</v>
      </c>
      <c r="U65" s="206">
        <v>0.77</v>
      </c>
      <c r="V65" s="206">
        <v>1.66</v>
      </c>
      <c r="W65" s="206">
        <v>0.51</v>
      </c>
      <c r="X65" s="206">
        <v>1.0900000000000001</v>
      </c>
      <c r="Y65" s="206">
        <v>0</v>
      </c>
      <c r="Z65" s="206">
        <v>2.8</v>
      </c>
      <c r="AA65" s="206">
        <v>1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11.28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1.61</v>
      </c>
      <c r="E66" s="206">
        <v>0</v>
      </c>
      <c r="F66" s="206">
        <v>0</v>
      </c>
      <c r="G66" s="206">
        <v>10.66</v>
      </c>
      <c r="H66" s="206">
        <v>0</v>
      </c>
      <c r="I66" s="206">
        <v>26.07</v>
      </c>
      <c r="J66" s="206">
        <v>0.5</v>
      </c>
      <c r="K66" s="206">
        <v>0.17</v>
      </c>
      <c r="L66" s="206">
        <v>250.65</v>
      </c>
      <c r="M66" s="206">
        <v>0.49</v>
      </c>
      <c r="N66" s="206">
        <v>1.31</v>
      </c>
      <c r="O66" s="206">
        <v>0</v>
      </c>
      <c r="P66" s="206">
        <v>0.11</v>
      </c>
      <c r="Q66" s="206">
        <v>6.7</v>
      </c>
      <c r="R66" s="206">
        <v>0.23</v>
      </c>
      <c r="S66" s="206">
        <v>0.28999999999999998</v>
      </c>
      <c r="T66" s="206">
        <v>1.41</v>
      </c>
      <c r="U66" s="206">
        <v>0.77</v>
      </c>
      <c r="V66" s="206">
        <v>1.66</v>
      </c>
      <c r="W66" s="206">
        <v>0.51</v>
      </c>
      <c r="X66" s="206">
        <v>1.0900000000000001</v>
      </c>
      <c r="Y66" s="206">
        <v>0</v>
      </c>
      <c r="Z66" s="206">
        <v>2.8</v>
      </c>
      <c r="AA66" s="206">
        <v>1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11.28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1.61</v>
      </c>
      <c r="E67" s="206">
        <v>0</v>
      </c>
      <c r="F67" s="206">
        <v>0</v>
      </c>
      <c r="G67" s="206">
        <v>10.66</v>
      </c>
      <c r="H67" s="206">
        <v>0</v>
      </c>
      <c r="I67" s="206">
        <v>26.07</v>
      </c>
      <c r="J67" s="206">
        <v>0.5</v>
      </c>
      <c r="K67" s="206">
        <v>0.17</v>
      </c>
      <c r="L67" s="206">
        <v>241.07</v>
      </c>
      <c r="M67" s="206">
        <v>0.49</v>
      </c>
      <c r="N67" s="206">
        <v>1.31</v>
      </c>
      <c r="O67" s="206">
        <v>0</v>
      </c>
      <c r="P67" s="206">
        <v>0.11</v>
      </c>
      <c r="Q67" s="206">
        <v>6.7</v>
      </c>
      <c r="R67" s="206">
        <v>0.23</v>
      </c>
      <c r="S67" s="206">
        <v>0.28999999999999998</v>
      </c>
      <c r="T67" s="206">
        <v>1.41</v>
      </c>
      <c r="U67" s="206">
        <v>0.77</v>
      </c>
      <c r="V67" s="206">
        <v>2.4500000000000002</v>
      </c>
      <c r="W67" s="206">
        <v>0.51</v>
      </c>
      <c r="X67" s="206">
        <v>1.0900000000000001</v>
      </c>
      <c r="Y67" s="206">
        <v>0</v>
      </c>
      <c r="Z67" s="206">
        <v>2.8</v>
      </c>
      <c r="AA67" s="206">
        <v>1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11.28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1.61</v>
      </c>
      <c r="E68" s="206">
        <v>0</v>
      </c>
      <c r="F68" s="206">
        <v>0</v>
      </c>
      <c r="G68" s="206">
        <v>10.66</v>
      </c>
      <c r="H68" s="206">
        <v>0</v>
      </c>
      <c r="I68" s="206">
        <v>26.07</v>
      </c>
      <c r="J68" s="206">
        <v>0.5</v>
      </c>
      <c r="K68" s="206">
        <v>0.17</v>
      </c>
      <c r="L68" s="206">
        <v>241.07</v>
      </c>
      <c r="M68" s="206">
        <v>0.49</v>
      </c>
      <c r="N68" s="206">
        <v>1.31</v>
      </c>
      <c r="O68" s="206">
        <v>0</v>
      </c>
      <c r="P68" s="206">
        <v>0.11</v>
      </c>
      <c r="Q68" s="206">
        <v>6.7</v>
      </c>
      <c r="R68" s="206">
        <v>0.23</v>
      </c>
      <c r="S68" s="206">
        <v>0.28999999999999998</v>
      </c>
      <c r="T68" s="206">
        <v>1.41</v>
      </c>
      <c r="U68" s="206">
        <v>0.77</v>
      </c>
      <c r="V68" s="206">
        <v>2.4500000000000002</v>
      </c>
      <c r="W68" s="206">
        <v>0.51</v>
      </c>
      <c r="X68" s="206">
        <v>1.0900000000000001</v>
      </c>
      <c r="Y68" s="206">
        <v>0</v>
      </c>
      <c r="Z68" s="206">
        <v>2.8</v>
      </c>
      <c r="AA68" s="206">
        <v>1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11.28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1.61</v>
      </c>
      <c r="E69" s="206">
        <v>0</v>
      </c>
      <c r="F69" s="206">
        <v>0</v>
      </c>
      <c r="G69" s="206">
        <v>10.66</v>
      </c>
      <c r="H69" s="206">
        <v>0</v>
      </c>
      <c r="I69" s="206">
        <v>26.07</v>
      </c>
      <c r="J69" s="206">
        <v>0.5</v>
      </c>
      <c r="K69" s="206">
        <v>0.17</v>
      </c>
      <c r="L69" s="206">
        <v>221.8</v>
      </c>
      <c r="M69" s="206">
        <v>0.49</v>
      </c>
      <c r="N69" s="206">
        <v>1.31</v>
      </c>
      <c r="O69" s="206">
        <v>0</v>
      </c>
      <c r="P69" s="206">
        <v>0.11</v>
      </c>
      <c r="Q69" s="206">
        <v>6.7</v>
      </c>
      <c r="R69" s="206">
        <v>0.23</v>
      </c>
      <c r="S69" s="206">
        <v>0.28999999999999998</v>
      </c>
      <c r="T69" s="206">
        <v>1.41</v>
      </c>
      <c r="U69" s="206">
        <v>0.77</v>
      </c>
      <c r="V69" s="206">
        <v>2.5299999999999998</v>
      </c>
      <c r="W69" s="206">
        <v>0.51</v>
      </c>
      <c r="X69" s="206">
        <v>1.0900000000000001</v>
      </c>
      <c r="Y69" s="206">
        <v>0</v>
      </c>
      <c r="Z69" s="206">
        <v>2.8</v>
      </c>
      <c r="AA69" s="206">
        <v>1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18.850000000000001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1.61</v>
      </c>
      <c r="E70" s="206">
        <v>0</v>
      </c>
      <c r="F70" s="206">
        <v>0</v>
      </c>
      <c r="G70" s="206">
        <v>10.66</v>
      </c>
      <c r="H70" s="206">
        <v>0</v>
      </c>
      <c r="I70" s="206">
        <v>26.07</v>
      </c>
      <c r="J70" s="206">
        <v>0.5</v>
      </c>
      <c r="K70" s="206">
        <v>0.17</v>
      </c>
      <c r="L70" s="206">
        <v>199.63</v>
      </c>
      <c r="M70" s="206">
        <v>0.49</v>
      </c>
      <c r="N70" s="206">
        <v>1.31</v>
      </c>
      <c r="O70" s="206">
        <v>0</v>
      </c>
      <c r="P70" s="206">
        <v>0.11</v>
      </c>
      <c r="Q70" s="206">
        <v>0.24</v>
      </c>
      <c r="R70" s="206">
        <v>0.23</v>
      </c>
      <c r="S70" s="206">
        <v>0.28999999999999998</v>
      </c>
      <c r="T70" s="206">
        <v>1.41</v>
      </c>
      <c r="U70" s="206">
        <v>0.77</v>
      </c>
      <c r="V70" s="206">
        <v>2.5299999999999998</v>
      </c>
      <c r="W70" s="206">
        <v>0.51</v>
      </c>
      <c r="X70" s="206">
        <v>1.0900000000000001</v>
      </c>
      <c r="Y70" s="206">
        <v>0</v>
      </c>
      <c r="Z70" s="206">
        <v>2.8</v>
      </c>
      <c r="AA70" s="206">
        <v>1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18.850000000000001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1.61</v>
      </c>
      <c r="E71" s="206">
        <v>0</v>
      </c>
      <c r="F71" s="206">
        <v>0</v>
      </c>
      <c r="G71" s="206">
        <v>10.66</v>
      </c>
      <c r="H71" s="206">
        <v>0</v>
      </c>
      <c r="I71" s="206">
        <v>26.07</v>
      </c>
      <c r="J71" s="206">
        <v>0.5</v>
      </c>
      <c r="K71" s="206">
        <v>0.17</v>
      </c>
      <c r="L71" s="206">
        <v>199.63</v>
      </c>
      <c r="M71" s="206">
        <v>5.0199999999999996</v>
      </c>
      <c r="N71" s="206">
        <v>1.31</v>
      </c>
      <c r="O71" s="206">
        <v>0</v>
      </c>
      <c r="P71" s="206">
        <v>0.11</v>
      </c>
      <c r="Q71" s="206">
        <v>0</v>
      </c>
      <c r="R71" s="206">
        <v>0.06</v>
      </c>
      <c r="S71" s="206">
        <v>0.12</v>
      </c>
      <c r="T71" s="206">
        <v>1.41</v>
      </c>
      <c r="U71" s="206">
        <v>0.77</v>
      </c>
      <c r="V71" s="206">
        <v>2.42</v>
      </c>
      <c r="W71" s="206">
        <v>0.51</v>
      </c>
      <c r="X71" s="206">
        <v>1.0900000000000001</v>
      </c>
      <c r="Y71" s="206">
        <v>0</v>
      </c>
      <c r="Z71" s="206">
        <v>2.8</v>
      </c>
      <c r="AA71" s="206">
        <v>1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18.850000000000001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1.61</v>
      </c>
      <c r="E72" s="206">
        <v>0</v>
      </c>
      <c r="F72" s="206">
        <v>0</v>
      </c>
      <c r="G72" s="206">
        <v>10.66</v>
      </c>
      <c r="H72" s="206">
        <v>0</v>
      </c>
      <c r="I72" s="206">
        <v>26.07</v>
      </c>
      <c r="J72" s="206">
        <v>0.5</v>
      </c>
      <c r="K72" s="206">
        <v>0.17</v>
      </c>
      <c r="L72" s="206">
        <v>199.63</v>
      </c>
      <c r="M72" s="206">
        <v>5.0199999999999996</v>
      </c>
      <c r="N72" s="206">
        <v>1.31</v>
      </c>
      <c r="O72" s="206">
        <v>0</v>
      </c>
      <c r="P72" s="206">
        <v>0.11</v>
      </c>
      <c r="Q72" s="206">
        <v>0</v>
      </c>
      <c r="R72" s="206">
        <v>0.06</v>
      </c>
      <c r="S72" s="206">
        <v>0.12</v>
      </c>
      <c r="T72" s="206">
        <v>1.41</v>
      </c>
      <c r="U72" s="206">
        <v>0.77</v>
      </c>
      <c r="V72" s="206">
        <v>2.42</v>
      </c>
      <c r="W72" s="206">
        <v>0.51</v>
      </c>
      <c r="X72" s="206">
        <v>1.0900000000000001</v>
      </c>
      <c r="Y72" s="206">
        <v>0</v>
      </c>
      <c r="Z72" s="206">
        <v>2.8</v>
      </c>
      <c r="AA72" s="206">
        <v>1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18.850000000000001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1.61</v>
      </c>
      <c r="E73" s="206">
        <v>0</v>
      </c>
      <c r="F73" s="206">
        <v>0</v>
      </c>
      <c r="G73" s="206">
        <v>10.66</v>
      </c>
      <c r="H73" s="206">
        <v>0</v>
      </c>
      <c r="I73" s="206">
        <v>26.07</v>
      </c>
      <c r="J73" s="206">
        <v>0.5</v>
      </c>
      <c r="K73" s="206">
        <v>0.17</v>
      </c>
      <c r="L73" s="206">
        <v>199.63</v>
      </c>
      <c r="M73" s="206">
        <v>6.08</v>
      </c>
      <c r="N73" s="206">
        <v>1.31</v>
      </c>
      <c r="O73" s="206">
        <v>0</v>
      </c>
      <c r="P73" s="206">
        <v>0.11</v>
      </c>
      <c r="Q73" s="206">
        <v>0</v>
      </c>
      <c r="R73" s="206">
        <v>0.06</v>
      </c>
      <c r="S73" s="206">
        <v>0.12</v>
      </c>
      <c r="T73" s="206">
        <v>1.41</v>
      </c>
      <c r="U73" s="206">
        <v>0.77</v>
      </c>
      <c r="V73" s="206">
        <v>2.31</v>
      </c>
      <c r="W73" s="206">
        <v>0.51</v>
      </c>
      <c r="X73" s="206">
        <v>1.0900000000000001</v>
      </c>
      <c r="Y73" s="206">
        <v>0</v>
      </c>
      <c r="Z73" s="206">
        <v>2.8</v>
      </c>
      <c r="AA73" s="206">
        <v>1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18.850000000000001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1.61</v>
      </c>
      <c r="E74" s="206">
        <v>0</v>
      </c>
      <c r="F74" s="206">
        <v>0</v>
      </c>
      <c r="G74" s="206">
        <v>10.66</v>
      </c>
      <c r="H74" s="206">
        <v>0</v>
      </c>
      <c r="I74" s="206">
        <v>26.07</v>
      </c>
      <c r="J74" s="206">
        <v>0.5</v>
      </c>
      <c r="K74" s="206">
        <v>0.17</v>
      </c>
      <c r="L74" s="206">
        <v>199.63</v>
      </c>
      <c r="M74" s="206">
        <v>6.08</v>
      </c>
      <c r="N74" s="206">
        <v>1.31</v>
      </c>
      <c r="O74" s="206">
        <v>0</v>
      </c>
      <c r="P74" s="206">
        <v>0.11</v>
      </c>
      <c r="Q74" s="206">
        <v>0</v>
      </c>
      <c r="R74" s="206">
        <v>0.06</v>
      </c>
      <c r="S74" s="206">
        <v>0.12</v>
      </c>
      <c r="T74" s="206">
        <v>1.41</v>
      </c>
      <c r="U74" s="206">
        <v>0.77</v>
      </c>
      <c r="V74" s="206">
        <v>2.12</v>
      </c>
      <c r="W74" s="206">
        <v>0.51</v>
      </c>
      <c r="X74" s="206">
        <v>1.0900000000000001</v>
      </c>
      <c r="Y74" s="206">
        <v>0</v>
      </c>
      <c r="Z74" s="206">
        <v>2.8</v>
      </c>
      <c r="AA74" s="206">
        <v>1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18.850000000000001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1.61</v>
      </c>
      <c r="E75" s="206">
        <v>0</v>
      </c>
      <c r="F75" s="206">
        <v>0</v>
      </c>
      <c r="G75" s="206">
        <v>10.66</v>
      </c>
      <c r="H75" s="206">
        <v>0</v>
      </c>
      <c r="I75" s="206">
        <v>26.07</v>
      </c>
      <c r="J75" s="206">
        <v>0.5</v>
      </c>
      <c r="K75" s="206">
        <v>0.17</v>
      </c>
      <c r="L75" s="206">
        <v>199.63</v>
      </c>
      <c r="M75" s="206">
        <v>0.7</v>
      </c>
      <c r="N75" s="206">
        <v>1.31</v>
      </c>
      <c r="O75" s="206">
        <v>0</v>
      </c>
      <c r="P75" s="206">
        <v>0.11</v>
      </c>
      <c r="Q75" s="206">
        <v>0</v>
      </c>
      <c r="R75" s="206">
        <v>0.06</v>
      </c>
      <c r="S75" s="206">
        <v>0.12</v>
      </c>
      <c r="T75" s="206">
        <v>1.41</v>
      </c>
      <c r="U75" s="206">
        <v>0.77</v>
      </c>
      <c r="V75" s="206">
        <v>1.29</v>
      </c>
      <c r="W75" s="206">
        <v>0.5</v>
      </c>
      <c r="X75" s="206">
        <v>1.0900000000000001</v>
      </c>
      <c r="Y75" s="206">
        <v>0</v>
      </c>
      <c r="Z75" s="206">
        <v>2.8</v>
      </c>
      <c r="AA75" s="206">
        <v>1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18.850000000000001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1.61</v>
      </c>
      <c r="E76" s="206">
        <v>0</v>
      </c>
      <c r="F76" s="206">
        <v>0</v>
      </c>
      <c r="G76" s="206">
        <v>10.66</v>
      </c>
      <c r="H76" s="206">
        <v>0</v>
      </c>
      <c r="I76" s="206">
        <v>26.07</v>
      </c>
      <c r="J76" s="206">
        <v>0.5</v>
      </c>
      <c r="K76" s="206">
        <v>0.17</v>
      </c>
      <c r="L76" s="206">
        <v>199.63</v>
      </c>
      <c r="M76" s="206">
        <v>0.7</v>
      </c>
      <c r="N76" s="206">
        <v>1.31</v>
      </c>
      <c r="O76" s="206">
        <v>0</v>
      </c>
      <c r="P76" s="206">
        <v>0.11</v>
      </c>
      <c r="Q76" s="206">
        <v>0</v>
      </c>
      <c r="R76" s="206">
        <v>0.06</v>
      </c>
      <c r="S76" s="206">
        <v>0.12</v>
      </c>
      <c r="T76" s="206">
        <v>1.41</v>
      </c>
      <c r="U76" s="206">
        <v>0.77</v>
      </c>
      <c r="V76" s="206">
        <v>1.29</v>
      </c>
      <c r="W76" s="206">
        <v>0.5</v>
      </c>
      <c r="X76" s="206">
        <v>1.0900000000000001</v>
      </c>
      <c r="Y76" s="206">
        <v>0</v>
      </c>
      <c r="Z76" s="206">
        <v>2.8</v>
      </c>
      <c r="AA76" s="206">
        <v>1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18.850000000000001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1.61</v>
      </c>
      <c r="E77" s="206">
        <v>0</v>
      </c>
      <c r="F77" s="206">
        <v>0</v>
      </c>
      <c r="G77" s="206">
        <v>10.66</v>
      </c>
      <c r="H77" s="206">
        <v>0</v>
      </c>
      <c r="I77" s="206">
        <v>26.07</v>
      </c>
      <c r="J77" s="206">
        <v>0.5</v>
      </c>
      <c r="K77" s="206">
        <v>0.17</v>
      </c>
      <c r="L77" s="206">
        <v>199.63</v>
      </c>
      <c r="M77" s="206">
        <v>2.81</v>
      </c>
      <c r="N77" s="206">
        <v>1.31</v>
      </c>
      <c r="O77" s="206">
        <v>0</v>
      </c>
      <c r="P77" s="206">
        <v>0.11</v>
      </c>
      <c r="Q77" s="206">
        <v>0</v>
      </c>
      <c r="R77" s="206">
        <v>0.06</v>
      </c>
      <c r="S77" s="206">
        <v>0.12</v>
      </c>
      <c r="T77" s="206">
        <v>1.41</v>
      </c>
      <c r="U77" s="206">
        <v>0.77</v>
      </c>
      <c r="V77" s="206">
        <v>1.36</v>
      </c>
      <c r="W77" s="206">
        <v>0.5</v>
      </c>
      <c r="X77" s="206">
        <v>1.0900000000000001</v>
      </c>
      <c r="Y77" s="206">
        <v>0</v>
      </c>
      <c r="Z77" s="206">
        <v>2.8</v>
      </c>
      <c r="AA77" s="206">
        <v>1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18.850000000000001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1.61</v>
      </c>
      <c r="E78" s="206">
        <v>0</v>
      </c>
      <c r="F78" s="206">
        <v>0</v>
      </c>
      <c r="G78" s="206">
        <v>10.66</v>
      </c>
      <c r="H78" s="206">
        <v>0</v>
      </c>
      <c r="I78" s="206">
        <v>26.07</v>
      </c>
      <c r="J78" s="206">
        <v>0.5</v>
      </c>
      <c r="K78" s="206">
        <v>0.17</v>
      </c>
      <c r="L78" s="206">
        <v>199.63</v>
      </c>
      <c r="M78" s="206">
        <v>2.81</v>
      </c>
      <c r="N78" s="206">
        <v>1.31</v>
      </c>
      <c r="O78" s="206">
        <v>0</v>
      </c>
      <c r="P78" s="206">
        <v>0.11</v>
      </c>
      <c r="Q78" s="206">
        <v>0</v>
      </c>
      <c r="R78" s="206">
        <v>0.06</v>
      </c>
      <c r="S78" s="206">
        <v>0.12</v>
      </c>
      <c r="T78" s="206">
        <v>1.41</v>
      </c>
      <c r="U78" s="206">
        <v>0.77</v>
      </c>
      <c r="V78" s="206">
        <v>1.36</v>
      </c>
      <c r="W78" s="206">
        <v>0.5</v>
      </c>
      <c r="X78" s="206">
        <v>1.0900000000000001</v>
      </c>
      <c r="Y78" s="206">
        <v>0</v>
      </c>
      <c r="Z78" s="206">
        <v>2.8</v>
      </c>
      <c r="AA78" s="206">
        <v>1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18.850000000000001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1.61</v>
      </c>
      <c r="E79" s="206">
        <v>0</v>
      </c>
      <c r="F79" s="206">
        <v>0</v>
      </c>
      <c r="G79" s="206">
        <v>10.66</v>
      </c>
      <c r="H79" s="206">
        <v>0</v>
      </c>
      <c r="I79" s="206">
        <v>26.07</v>
      </c>
      <c r="J79" s="206">
        <v>0.5</v>
      </c>
      <c r="K79" s="206">
        <v>0.17</v>
      </c>
      <c r="L79" s="206">
        <v>216.98</v>
      </c>
      <c r="M79" s="206">
        <v>2.81</v>
      </c>
      <c r="N79" s="206">
        <v>1.31</v>
      </c>
      <c r="O79" s="206">
        <v>0</v>
      </c>
      <c r="P79" s="206">
        <v>0.11</v>
      </c>
      <c r="Q79" s="206">
        <v>6.7</v>
      </c>
      <c r="R79" s="206">
        <v>0.06</v>
      </c>
      <c r="S79" s="206">
        <v>0.12</v>
      </c>
      <c r="T79" s="206">
        <v>1.41</v>
      </c>
      <c r="U79" s="206">
        <v>0.77</v>
      </c>
      <c r="V79" s="206">
        <v>0.79</v>
      </c>
      <c r="W79" s="206">
        <v>0.5</v>
      </c>
      <c r="X79" s="206">
        <v>1.0900000000000001</v>
      </c>
      <c r="Y79" s="206">
        <v>0</v>
      </c>
      <c r="Z79" s="206">
        <v>2.8</v>
      </c>
      <c r="AA79" s="206">
        <v>1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18.850000000000001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1.61</v>
      </c>
      <c r="E80" s="206">
        <v>0</v>
      </c>
      <c r="F80" s="206">
        <v>0</v>
      </c>
      <c r="G80" s="206">
        <v>10.66</v>
      </c>
      <c r="H80" s="206">
        <v>0</v>
      </c>
      <c r="I80" s="206">
        <v>26.07</v>
      </c>
      <c r="J80" s="206">
        <v>0.5</v>
      </c>
      <c r="K80" s="206">
        <v>0.17</v>
      </c>
      <c r="L80" s="206">
        <v>216.98</v>
      </c>
      <c r="M80" s="206">
        <v>2.81</v>
      </c>
      <c r="N80" s="206">
        <v>1.31</v>
      </c>
      <c r="O80" s="206">
        <v>0</v>
      </c>
      <c r="P80" s="206">
        <v>0.11</v>
      </c>
      <c r="Q80" s="206">
        <v>6.7</v>
      </c>
      <c r="R80" s="206">
        <v>0.06</v>
      </c>
      <c r="S80" s="206">
        <v>0.12</v>
      </c>
      <c r="T80" s="206">
        <v>1.41</v>
      </c>
      <c r="U80" s="206">
        <v>0.77</v>
      </c>
      <c r="V80" s="206">
        <v>0.79</v>
      </c>
      <c r="W80" s="206">
        <v>0.5</v>
      </c>
      <c r="X80" s="206">
        <v>1.0900000000000001</v>
      </c>
      <c r="Y80" s="206">
        <v>0</v>
      </c>
      <c r="Z80" s="206">
        <v>2.8</v>
      </c>
      <c r="AA80" s="206">
        <v>1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18.850000000000001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1.61</v>
      </c>
      <c r="E81" s="206">
        <v>0</v>
      </c>
      <c r="F81" s="206">
        <v>0</v>
      </c>
      <c r="G81" s="206">
        <v>10.66</v>
      </c>
      <c r="H81" s="206">
        <v>0</v>
      </c>
      <c r="I81" s="206">
        <v>26.07</v>
      </c>
      <c r="J81" s="206">
        <v>0.5</v>
      </c>
      <c r="K81" s="206">
        <v>0.17</v>
      </c>
      <c r="L81" s="206">
        <v>216.97</v>
      </c>
      <c r="M81" s="206">
        <v>2.81</v>
      </c>
      <c r="N81" s="206">
        <v>1.31</v>
      </c>
      <c r="O81" s="206">
        <v>0</v>
      </c>
      <c r="P81" s="206">
        <v>0.11</v>
      </c>
      <c r="Q81" s="206">
        <v>6.7</v>
      </c>
      <c r="R81" s="206">
        <v>0.06</v>
      </c>
      <c r="S81" s="206">
        <v>0.12</v>
      </c>
      <c r="T81" s="206">
        <v>1.41</v>
      </c>
      <c r="U81" s="206">
        <v>0.77</v>
      </c>
      <c r="V81" s="206">
        <v>0.79</v>
      </c>
      <c r="W81" s="206">
        <v>0.5</v>
      </c>
      <c r="X81" s="206">
        <v>1.0900000000000001</v>
      </c>
      <c r="Y81" s="206">
        <v>0</v>
      </c>
      <c r="Z81" s="206">
        <v>2.8</v>
      </c>
      <c r="AA81" s="206">
        <v>1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18.850000000000001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1.61</v>
      </c>
      <c r="E82" s="206">
        <v>0</v>
      </c>
      <c r="F82" s="206">
        <v>0</v>
      </c>
      <c r="G82" s="206">
        <v>10.66</v>
      </c>
      <c r="H82" s="206">
        <v>0</v>
      </c>
      <c r="I82" s="206">
        <v>26.07</v>
      </c>
      <c r="J82" s="206">
        <v>0.5</v>
      </c>
      <c r="K82" s="206">
        <v>0.17</v>
      </c>
      <c r="L82" s="206">
        <v>231.43</v>
      </c>
      <c r="M82" s="206">
        <v>2.81</v>
      </c>
      <c r="N82" s="206">
        <v>1.31</v>
      </c>
      <c r="O82" s="206">
        <v>0</v>
      </c>
      <c r="P82" s="206">
        <v>0.11</v>
      </c>
      <c r="Q82" s="206">
        <v>6.7</v>
      </c>
      <c r="R82" s="206">
        <v>0.06</v>
      </c>
      <c r="S82" s="206">
        <v>0.12</v>
      </c>
      <c r="T82" s="206">
        <v>1.41</v>
      </c>
      <c r="U82" s="206">
        <v>0.77</v>
      </c>
      <c r="V82" s="206">
        <v>0.79</v>
      </c>
      <c r="W82" s="206">
        <v>0.5</v>
      </c>
      <c r="X82" s="206">
        <v>1.0900000000000001</v>
      </c>
      <c r="Y82" s="206">
        <v>0</v>
      </c>
      <c r="Z82" s="206">
        <v>2.8</v>
      </c>
      <c r="AA82" s="206">
        <v>1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18.850000000000001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1.61</v>
      </c>
      <c r="E83" s="206">
        <v>0</v>
      </c>
      <c r="F83" s="206">
        <v>0</v>
      </c>
      <c r="G83" s="206">
        <v>10.66</v>
      </c>
      <c r="H83" s="206">
        <v>0</v>
      </c>
      <c r="I83" s="206">
        <v>26.41</v>
      </c>
      <c r="J83" s="206">
        <v>0.5</v>
      </c>
      <c r="K83" s="206">
        <v>0.17</v>
      </c>
      <c r="L83" s="206">
        <v>231.44</v>
      </c>
      <c r="M83" s="206">
        <v>0.77</v>
      </c>
      <c r="N83" s="206">
        <v>1.31</v>
      </c>
      <c r="O83" s="206">
        <v>0</v>
      </c>
      <c r="P83" s="206">
        <v>0.11</v>
      </c>
      <c r="Q83" s="206">
        <v>6.7</v>
      </c>
      <c r="R83" s="206">
        <v>0.06</v>
      </c>
      <c r="S83" s="206">
        <v>0</v>
      </c>
      <c r="T83" s="206">
        <v>1.41</v>
      </c>
      <c r="U83" s="206">
        <v>0.77</v>
      </c>
      <c r="V83" s="206">
        <v>0.2</v>
      </c>
      <c r="W83" s="206">
        <v>0.5</v>
      </c>
      <c r="X83" s="206">
        <v>1.0900000000000001</v>
      </c>
      <c r="Y83" s="206">
        <v>0</v>
      </c>
      <c r="Z83" s="206">
        <v>2.8</v>
      </c>
      <c r="AA83" s="206">
        <v>1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18.850000000000001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1.61</v>
      </c>
      <c r="E84" s="206">
        <v>0</v>
      </c>
      <c r="F84" s="206">
        <v>0</v>
      </c>
      <c r="G84" s="206">
        <v>10.66</v>
      </c>
      <c r="H84" s="206">
        <v>0</v>
      </c>
      <c r="I84" s="206">
        <v>26.41</v>
      </c>
      <c r="J84" s="206">
        <v>0.5</v>
      </c>
      <c r="K84" s="206">
        <v>0.17</v>
      </c>
      <c r="L84" s="206">
        <v>255.54</v>
      </c>
      <c r="M84" s="206">
        <v>0.77</v>
      </c>
      <c r="N84" s="206">
        <v>1.31</v>
      </c>
      <c r="O84" s="206">
        <v>0</v>
      </c>
      <c r="P84" s="206">
        <v>0.11</v>
      </c>
      <c r="Q84" s="206">
        <v>6.7</v>
      </c>
      <c r="R84" s="206">
        <v>0.06</v>
      </c>
      <c r="S84" s="206">
        <v>0</v>
      </c>
      <c r="T84" s="206">
        <v>1.41</v>
      </c>
      <c r="U84" s="206">
        <v>0.77</v>
      </c>
      <c r="V84" s="206">
        <v>0.2</v>
      </c>
      <c r="W84" s="206">
        <v>0.5</v>
      </c>
      <c r="X84" s="206">
        <v>1.0900000000000001</v>
      </c>
      <c r="Y84" s="206">
        <v>0</v>
      </c>
      <c r="Z84" s="206">
        <v>2.8</v>
      </c>
      <c r="AA84" s="206">
        <v>1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18.850000000000001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1.61</v>
      </c>
      <c r="E85" s="206">
        <v>0</v>
      </c>
      <c r="F85" s="206">
        <v>0</v>
      </c>
      <c r="G85" s="206">
        <v>10.66</v>
      </c>
      <c r="H85" s="206">
        <v>0</v>
      </c>
      <c r="I85" s="206">
        <v>26.41</v>
      </c>
      <c r="J85" s="206">
        <v>0.5</v>
      </c>
      <c r="K85" s="206">
        <v>0.14000000000000001</v>
      </c>
      <c r="L85" s="206">
        <v>283.49</v>
      </c>
      <c r="M85" s="206">
        <v>2.29</v>
      </c>
      <c r="N85" s="206">
        <v>1.31</v>
      </c>
      <c r="O85" s="206">
        <v>0</v>
      </c>
      <c r="P85" s="206">
        <v>0.11</v>
      </c>
      <c r="Q85" s="206">
        <v>6.7</v>
      </c>
      <c r="R85" s="206">
        <v>0</v>
      </c>
      <c r="S85" s="206">
        <v>0</v>
      </c>
      <c r="T85" s="206">
        <v>1.41</v>
      </c>
      <c r="U85" s="206">
        <v>0.77</v>
      </c>
      <c r="V85" s="206">
        <v>0.2</v>
      </c>
      <c r="W85" s="206">
        <v>0.5</v>
      </c>
      <c r="X85" s="206">
        <v>0</v>
      </c>
      <c r="Y85" s="206">
        <v>0</v>
      </c>
      <c r="Z85" s="206">
        <v>2.8</v>
      </c>
      <c r="AA85" s="206">
        <v>0.75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18.850000000000001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1.61</v>
      </c>
      <c r="E86" s="206">
        <v>0</v>
      </c>
      <c r="F86" s="206">
        <v>0</v>
      </c>
      <c r="G86" s="206">
        <v>10.66</v>
      </c>
      <c r="H86" s="206">
        <v>0</v>
      </c>
      <c r="I86" s="206">
        <v>26.41</v>
      </c>
      <c r="J86" s="206">
        <v>0.5</v>
      </c>
      <c r="K86" s="206">
        <v>4.6900000000000004</v>
      </c>
      <c r="L86" s="206">
        <v>283.49</v>
      </c>
      <c r="M86" s="206">
        <v>2.29</v>
      </c>
      <c r="N86" s="206">
        <v>1.31</v>
      </c>
      <c r="O86" s="206">
        <v>0</v>
      </c>
      <c r="P86" s="206">
        <v>0.11</v>
      </c>
      <c r="Q86" s="206">
        <v>6.7</v>
      </c>
      <c r="R86" s="206">
        <v>0</v>
      </c>
      <c r="S86" s="206">
        <v>8.1</v>
      </c>
      <c r="T86" s="206">
        <v>1.41</v>
      </c>
      <c r="U86" s="206">
        <v>0.77</v>
      </c>
      <c r="V86" s="206">
        <v>3.64</v>
      </c>
      <c r="W86" s="206">
        <v>8.9</v>
      </c>
      <c r="X86" s="206">
        <v>1.0900000000000001</v>
      </c>
      <c r="Y86" s="206">
        <v>0</v>
      </c>
      <c r="Z86" s="206">
        <v>2.8</v>
      </c>
      <c r="AA86" s="206">
        <v>0.75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18.850000000000001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1.61</v>
      </c>
      <c r="E87" s="206">
        <v>0</v>
      </c>
      <c r="F87" s="206">
        <v>0</v>
      </c>
      <c r="G87" s="206">
        <v>10.66</v>
      </c>
      <c r="H87" s="206">
        <v>0</v>
      </c>
      <c r="I87" s="206">
        <v>26.41</v>
      </c>
      <c r="J87" s="206">
        <v>0.5</v>
      </c>
      <c r="K87" s="206">
        <v>4.6900000000000004</v>
      </c>
      <c r="L87" s="206">
        <v>283.49</v>
      </c>
      <c r="M87" s="206">
        <v>2.29</v>
      </c>
      <c r="N87" s="206">
        <v>1.31</v>
      </c>
      <c r="O87" s="206">
        <v>0</v>
      </c>
      <c r="P87" s="206">
        <v>0.11</v>
      </c>
      <c r="Q87" s="206">
        <v>5.32</v>
      </c>
      <c r="R87" s="206">
        <v>6.41</v>
      </c>
      <c r="S87" s="206">
        <v>7.6</v>
      </c>
      <c r="T87" s="206">
        <v>1.41</v>
      </c>
      <c r="U87" s="206">
        <v>0.77</v>
      </c>
      <c r="V87" s="206">
        <v>3.64</v>
      </c>
      <c r="W87" s="206">
        <v>8.9600000000000009</v>
      </c>
      <c r="X87" s="206">
        <v>20.53</v>
      </c>
      <c r="Y87" s="206">
        <v>0</v>
      </c>
      <c r="Z87" s="206">
        <v>2.8</v>
      </c>
      <c r="AA87" s="206">
        <v>0.75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18.850000000000001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1.61</v>
      </c>
      <c r="E88" s="206">
        <v>0</v>
      </c>
      <c r="F88" s="206">
        <v>0</v>
      </c>
      <c r="G88" s="206">
        <v>10.66</v>
      </c>
      <c r="H88" s="206">
        <v>0</v>
      </c>
      <c r="I88" s="206">
        <v>26.41</v>
      </c>
      <c r="J88" s="206">
        <v>0.5</v>
      </c>
      <c r="K88" s="206">
        <v>4.6900000000000004</v>
      </c>
      <c r="L88" s="206">
        <v>283.49</v>
      </c>
      <c r="M88" s="206">
        <v>2.29</v>
      </c>
      <c r="N88" s="206">
        <v>1.31</v>
      </c>
      <c r="O88" s="206">
        <v>0</v>
      </c>
      <c r="P88" s="206">
        <v>0.11</v>
      </c>
      <c r="Q88" s="206">
        <v>6.7</v>
      </c>
      <c r="R88" s="206">
        <v>6.41</v>
      </c>
      <c r="S88" s="206">
        <v>7.6</v>
      </c>
      <c r="T88" s="206">
        <v>1.41</v>
      </c>
      <c r="U88" s="206">
        <v>0.77</v>
      </c>
      <c r="V88" s="206">
        <v>3.64</v>
      </c>
      <c r="W88" s="206">
        <v>8.9600000000000009</v>
      </c>
      <c r="X88" s="206">
        <v>20.53</v>
      </c>
      <c r="Y88" s="206">
        <v>0</v>
      </c>
      <c r="Z88" s="206">
        <v>2.8</v>
      </c>
      <c r="AA88" s="206">
        <v>19.87</v>
      </c>
      <c r="AB88" s="206">
        <v>0</v>
      </c>
      <c r="AC88" s="206">
        <v>17.57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18.850000000000001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1.61</v>
      </c>
      <c r="E89" s="206">
        <v>0</v>
      </c>
      <c r="F89" s="206">
        <v>0</v>
      </c>
      <c r="G89" s="206">
        <v>10.66</v>
      </c>
      <c r="H89" s="206">
        <v>0</v>
      </c>
      <c r="I89" s="206">
        <v>26.41</v>
      </c>
      <c r="J89" s="206">
        <v>0.5</v>
      </c>
      <c r="K89" s="206">
        <v>4.6900000000000004</v>
      </c>
      <c r="L89" s="206">
        <v>283.49</v>
      </c>
      <c r="M89" s="206">
        <v>2.29</v>
      </c>
      <c r="N89" s="206">
        <v>1.31</v>
      </c>
      <c r="O89" s="206">
        <v>0</v>
      </c>
      <c r="P89" s="206">
        <v>0.11</v>
      </c>
      <c r="Q89" s="206">
        <v>6.7</v>
      </c>
      <c r="R89" s="206">
        <v>6.41</v>
      </c>
      <c r="S89" s="206">
        <v>7.6</v>
      </c>
      <c r="T89" s="206">
        <v>1.41</v>
      </c>
      <c r="U89" s="206">
        <v>0.77</v>
      </c>
      <c r="V89" s="206">
        <v>3.64</v>
      </c>
      <c r="W89" s="206">
        <v>8.9600000000000009</v>
      </c>
      <c r="X89" s="206">
        <v>20.53</v>
      </c>
      <c r="Y89" s="206">
        <v>0</v>
      </c>
      <c r="Z89" s="206">
        <v>2.8</v>
      </c>
      <c r="AA89" s="206">
        <v>19.96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18.850000000000001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1.61</v>
      </c>
      <c r="E90" s="206">
        <v>0</v>
      </c>
      <c r="F90" s="206">
        <v>0</v>
      </c>
      <c r="G90" s="206">
        <v>10.66</v>
      </c>
      <c r="H90" s="206">
        <v>0</v>
      </c>
      <c r="I90" s="206">
        <v>26.41</v>
      </c>
      <c r="J90" s="206">
        <v>0.5</v>
      </c>
      <c r="K90" s="206">
        <v>4.6900000000000004</v>
      </c>
      <c r="L90" s="206">
        <v>283.49</v>
      </c>
      <c r="M90" s="206">
        <v>2.29</v>
      </c>
      <c r="N90" s="206">
        <v>1.31</v>
      </c>
      <c r="O90" s="206">
        <v>0</v>
      </c>
      <c r="P90" s="206">
        <v>0.11</v>
      </c>
      <c r="Q90" s="206">
        <v>6.7</v>
      </c>
      <c r="R90" s="206">
        <v>6.41</v>
      </c>
      <c r="S90" s="206">
        <v>7.6</v>
      </c>
      <c r="T90" s="206">
        <v>1.41</v>
      </c>
      <c r="U90" s="206">
        <v>0.77</v>
      </c>
      <c r="V90" s="206">
        <v>3.64</v>
      </c>
      <c r="W90" s="206">
        <v>8.9600000000000009</v>
      </c>
      <c r="X90" s="206">
        <v>20.53</v>
      </c>
      <c r="Y90" s="206">
        <v>0</v>
      </c>
      <c r="Z90" s="206">
        <v>2.8</v>
      </c>
      <c r="AA90" s="206">
        <v>19.96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18.850000000000001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1.61</v>
      </c>
      <c r="E91" s="206">
        <v>0</v>
      </c>
      <c r="F91" s="206">
        <v>0</v>
      </c>
      <c r="G91" s="206">
        <v>10.66</v>
      </c>
      <c r="H91" s="206">
        <v>0</v>
      </c>
      <c r="I91" s="206">
        <v>26.41</v>
      </c>
      <c r="J91" s="206">
        <v>0.5</v>
      </c>
      <c r="K91" s="206">
        <v>4.6900000000000004</v>
      </c>
      <c r="L91" s="206">
        <v>283.49</v>
      </c>
      <c r="M91" s="206">
        <v>2.29</v>
      </c>
      <c r="N91" s="206">
        <v>1.31</v>
      </c>
      <c r="O91" s="206">
        <v>0</v>
      </c>
      <c r="P91" s="206">
        <v>0.11</v>
      </c>
      <c r="Q91" s="206">
        <v>6.7</v>
      </c>
      <c r="R91" s="206">
        <v>6.36</v>
      </c>
      <c r="S91" s="206">
        <v>7.6</v>
      </c>
      <c r="T91" s="206">
        <v>1.41</v>
      </c>
      <c r="U91" s="206">
        <v>0.77</v>
      </c>
      <c r="V91" s="206">
        <v>3.64</v>
      </c>
      <c r="W91" s="206">
        <v>8.9600000000000009</v>
      </c>
      <c r="X91" s="206">
        <v>20.53</v>
      </c>
      <c r="Y91" s="206">
        <v>0</v>
      </c>
      <c r="Z91" s="206">
        <v>39.130000000000003</v>
      </c>
      <c r="AA91" s="206">
        <v>19.96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11.28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1.61</v>
      </c>
      <c r="E92" s="206">
        <v>0</v>
      </c>
      <c r="F92" s="206">
        <v>0</v>
      </c>
      <c r="G92" s="206">
        <v>10.66</v>
      </c>
      <c r="H92" s="206">
        <v>0</v>
      </c>
      <c r="I92" s="206">
        <v>26.41</v>
      </c>
      <c r="J92" s="206">
        <v>0.5</v>
      </c>
      <c r="K92" s="206">
        <v>4.6900000000000004</v>
      </c>
      <c r="L92" s="206">
        <v>283.49</v>
      </c>
      <c r="M92" s="206">
        <v>2.29</v>
      </c>
      <c r="N92" s="206">
        <v>1.31</v>
      </c>
      <c r="O92" s="206">
        <v>0</v>
      </c>
      <c r="P92" s="206">
        <v>0.11</v>
      </c>
      <c r="Q92" s="206">
        <v>6.7</v>
      </c>
      <c r="R92" s="206">
        <v>6.36</v>
      </c>
      <c r="S92" s="206">
        <v>7.6</v>
      </c>
      <c r="T92" s="206">
        <v>1.41</v>
      </c>
      <c r="U92" s="206">
        <v>0.77</v>
      </c>
      <c r="V92" s="206">
        <v>3.64</v>
      </c>
      <c r="W92" s="206">
        <v>8.9600000000000009</v>
      </c>
      <c r="X92" s="206">
        <v>20.53</v>
      </c>
      <c r="Y92" s="206">
        <v>0</v>
      </c>
      <c r="Z92" s="206">
        <v>39.130000000000003</v>
      </c>
      <c r="AA92" s="206">
        <v>19.96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11.28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1.61</v>
      </c>
      <c r="E93" s="206">
        <v>0</v>
      </c>
      <c r="F93" s="206">
        <v>0</v>
      </c>
      <c r="G93" s="206">
        <v>10.66</v>
      </c>
      <c r="H93" s="206">
        <v>0</v>
      </c>
      <c r="I93" s="206">
        <v>26.41</v>
      </c>
      <c r="J93" s="206">
        <v>0.5</v>
      </c>
      <c r="K93" s="206">
        <v>4.6900000000000004</v>
      </c>
      <c r="L93" s="206">
        <v>283.49</v>
      </c>
      <c r="M93" s="206">
        <v>2.29</v>
      </c>
      <c r="N93" s="206">
        <v>1.31</v>
      </c>
      <c r="O93" s="206">
        <v>0</v>
      </c>
      <c r="P93" s="206">
        <v>0.11</v>
      </c>
      <c r="Q93" s="206">
        <v>6.7</v>
      </c>
      <c r="R93" s="206">
        <v>6.34</v>
      </c>
      <c r="S93" s="206">
        <v>7.55</v>
      </c>
      <c r="T93" s="206">
        <v>1.41</v>
      </c>
      <c r="U93" s="206">
        <v>0.77</v>
      </c>
      <c r="V93" s="206">
        <v>3.64</v>
      </c>
      <c r="W93" s="206">
        <v>8.9600000000000009</v>
      </c>
      <c r="X93" s="206">
        <v>20.53</v>
      </c>
      <c r="Y93" s="206">
        <v>0</v>
      </c>
      <c r="Z93" s="206">
        <v>39.130000000000003</v>
      </c>
      <c r="AA93" s="206">
        <v>19.96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11.28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1.61</v>
      </c>
      <c r="E94" s="206">
        <v>0</v>
      </c>
      <c r="F94" s="206">
        <v>0</v>
      </c>
      <c r="G94" s="206">
        <v>10.66</v>
      </c>
      <c r="H94" s="206">
        <v>0</v>
      </c>
      <c r="I94" s="206">
        <v>26.41</v>
      </c>
      <c r="J94" s="206">
        <v>0.5</v>
      </c>
      <c r="K94" s="206">
        <v>2.61</v>
      </c>
      <c r="L94" s="206">
        <v>283.48</v>
      </c>
      <c r="M94" s="206">
        <v>2.29</v>
      </c>
      <c r="N94" s="206">
        <v>1.31</v>
      </c>
      <c r="O94" s="206">
        <v>0</v>
      </c>
      <c r="P94" s="206">
        <v>0.11</v>
      </c>
      <c r="Q94" s="206">
        <v>6.7</v>
      </c>
      <c r="R94" s="206">
        <v>3.19</v>
      </c>
      <c r="S94" s="206">
        <v>3.96</v>
      </c>
      <c r="T94" s="206">
        <v>1.41</v>
      </c>
      <c r="U94" s="206">
        <v>0.77</v>
      </c>
      <c r="V94" s="206">
        <v>3.64</v>
      </c>
      <c r="W94" s="206">
        <v>8.9600000000000009</v>
      </c>
      <c r="X94" s="206">
        <v>20.53</v>
      </c>
      <c r="Y94" s="206">
        <v>0</v>
      </c>
      <c r="Z94" s="206">
        <v>39.130000000000003</v>
      </c>
      <c r="AA94" s="206">
        <v>19.96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11.28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1.61</v>
      </c>
      <c r="E95" s="206">
        <v>0</v>
      </c>
      <c r="F95" s="206">
        <v>0</v>
      </c>
      <c r="G95" s="206">
        <v>10.66</v>
      </c>
      <c r="H95" s="206">
        <v>0</v>
      </c>
      <c r="I95" s="206">
        <v>26.41</v>
      </c>
      <c r="J95" s="206">
        <v>0.5</v>
      </c>
      <c r="K95" s="206">
        <v>2.63</v>
      </c>
      <c r="L95" s="206">
        <v>283.48</v>
      </c>
      <c r="M95" s="206">
        <v>2.29</v>
      </c>
      <c r="N95" s="206">
        <v>1.31</v>
      </c>
      <c r="O95" s="206">
        <v>0</v>
      </c>
      <c r="P95" s="206">
        <v>0.11</v>
      </c>
      <c r="Q95" s="206">
        <v>6.7</v>
      </c>
      <c r="R95" s="206">
        <v>3.19</v>
      </c>
      <c r="S95" s="206">
        <v>3.96</v>
      </c>
      <c r="T95" s="206">
        <v>1.41</v>
      </c>
      <c r="U95" s="206">
        <v>0.77</v>
      </c>
      <c r="V95" s="206">
        <v>3.64</v>
      </c>
      <c r="W95" s="206">
        <v>8.9600000000000009</v>
      </c>
      <c r="X95" s="206">
        <v>20.53</v>
      </c>
      <c r="Y95" s="206">
        <v>0</v>
      </c>
      <c r="Z95" s="206">
        <v>39.130000000000003</v>
      </c>
      <c r="AA95" s="206">
        <v>19.96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11.28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1.61</v>
      </c>
      <c r="E96" s="206">
        <v>0</v>
      </c>
      <c r="F96" s="206">
        <v>0</v>
      </c>
      <c r="G96" s="206">
        <v>10.66</v>
      </c>
      <c r="H96" s="206">
        <v>0</v>
      </c>
      <c r="I96" s="206">
        <v>26.41</v>
      </c>
      <c r="J96" s="206">
        <v>0.5</v>
      </c>
      <c r="K96" s="206">
        <v>2.61</v>
      </c>
      <c r="L96" s="206">
        <v>283.48</v>
      </c>
      <c r="M96" s="206">
        <v>2.29</v>
      </c>
      <c r="N96" s="206">
        <v>1.31</v>
      </c>
      <c r="O96" s="206">
        <v>0</v>
      </c>
      <c r="P96" s="206">
        <v>0.11</v>
      </c>
      <c r="Q96" s="206">
        <v>6.7</v>
      </c>
      <c r="R96" s="206">
        <v>3.19</v>
      </c>
      <c r="S96" s="206">
        <v>3.96</v>
      </c>
      <c r="T96" s="206">
        <v>1.41</v>
      </c>
      <c r="U96" s="206">
        <v>0.77</v>
      </c>
      <c r="V96" s="206">
        <v>3.64</v>
      </c>
      <c r="W96" s="206">
        <v>8.9600000000000009</v>
      </c>
      <c r="X96" s="206">
        <v>20.53</v>
      </c>
      <c r="Y96" s="206">
        <v>0</v>
      </c>
      <c r="Z96" s="206">
        <v>39.130000000000003</v>
      </c>
      <c r="AA96" s="206">
        <v>19.96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11.28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1.61</v>
      </c>
      <c r="E97" s="206">
        <v>0</v>
      </c>
      <c r="F97" s="206">
        <v>0</v>
      </c>
      <c r="G97" s="206">
        <v>10.66</v>
      </c>
      <c r="H97" s="206">
        <v>0</v>
      </c>
      <c r="I97" s="206">
        <v>26.41</v>
      </c>
      <c r="J97" s="206">
        <v>0.5</v>
      </c>
      <c r="K97" s="206">
        <v>2.63</v>
      </c>
      <c r="L97" s="206">
        <v>283.48</v>
      </c>
      <c r="M97" s="206">
        <v>2.29</v>
      </c>
      <c r="N97" s="206">
        <v>1.31</v>
      </c>
      <c r="O97" s="206">
        <v>0</v>
      </c>
      <c r="P97" s="206">
        <v>0.11</v>
      </c>
      <c r="Q97" s="206">
        <v>6.7</v>
      </c>
      <c r="R97" s="206">
        <v>3.19</v>
      </c>
      <c r="S97" s="206">
        <v>3.96</v>
      </c>
      <c r="T97" s="206">
        <v>1.41</v>
      </c>
      <c r="U97" s="206">
        <v>0.77</v>
      </c>
      <c r="V97" s="206">
        <v>3.64</v>
      </c>
      <c r="W97" s="206">
        <v>9.42</v>
      </c>
      <c r="X97" s="206">
        <v>20.53</v>
      </c>
      <c r="Y97" s="206">
        <v>0</v>
      </c>
      <c r="Z97" s="206">
        <v>39.130000000000003</v>
      </c>
      <c r="AA97" s="206">
        <v>19.96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11.28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1.61</v>
      </c>
      <c r="E98" s="206">
        <v>0</v>
      </c>
      <c r="F98" s="206">
        <v>0</v>
      </c>
      <c r="G98" s="206">
        <v>10.66</v>
      </c>
      <c r="H98" s="206">
        <v>0</v>
      </c>
      <c r="I98" s="206">
        <v>26.41</v>
      </c>
      <c r="J98" s="206">
        <v>0.5</v>
      </c>
      <c r="K98" s="206">
        <v>2.61</v>
      </c>
      <c r="L98" s="206">
        <v>283.48</v>
      </c>
      <c r="M98" s="206">
        <v>2.29</v>
      </c>
      <c r="N98" s="206">
        <v>1.31</v>
      </c>
      <c r="O98" s="206">
        <v>0</v>
      </c>
      <c r="P98" s="206">
        <v>0.11</v>
      </c>
      <c r="Q98" s="206">
        <v>6.7</v>
      </c>
      <c r="R98" s="206">
        <v>3.19</v>
      </c>
      <c r="S98" s="206">
        <v>3.96</v>
      </c>
      <c r="T98" s="206">
        <v>1.41</v>
      </c>
      <c r="U98" s="206">
        <v>0.77</v>
      </c>
      <c r="V98" s="206">
        <v>3.64</v>
      </c>
      <c r="W98" s="206">
        <v>9.42</v>
      </c>
      <c r="X98" s="206">
        <v>20.53</v>
      </c>
      <c r="Y98" s="206">
        <v>0</v>
      </c>
      <c r="Z98" s="206">
        <v>39.130000000000003</v>
      </c>
      <c r="AA98" s="206">
        <v>19.96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11.28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3.8640000000000049E-2</v>
      </c>
      <c r="E99">
        <f t="shared" si="0"/>
        <v>0</v>
      </c>
      <c r="F99">
        <f t="shared" si="0"/>
        <v>0</v>
      </c>
      <c r="G99">
        <f t="shared" si="0"/>
        <v>0.25583999999999973</v>
      </c>
      <c r="H99">
        <f t="shared" si="0"/>
        <v>0</v>
      </c>
      <c r="I99">
        <f t="shared" si="0"/>
        <v>0.62975999999999888</v>
      </c>
      <c r="J99">
        <f t="shared" si="0"/>
        <v>1.2E-2</v>
      </c>
      <c r="K99">
        <f t="shared" si="0"/>
        <v>3.1927500000000018E-2</v>
      </c>
      <c r="L99">
        <f t="shared" si="0"/>
        <v>5.9417274999999998</v>
      </c>
      <c r="M99">
        <f t="shared" si="0"/>
        <v>2.8005000000000023E-2</v>
      </c>
      <c r="N99">
        <f t="shared" si="0"/>
        <v>3.1440000000000037E-2</v>
      </c>
      <c r="O99">
        <f t="shared" si="0"/>
        <v>0</v>
      </c>
      <c r="P99">
        <f t="shared" si="0"/>
        <v>2.0955000000000001E-2</v>
      </c>
      <c r="Q99">
        <f t="shared" si="0"/>
        <v>0.11152499999999993</v>
      </c>
      <c r="R99">
        <f t="shared" si="0"/>
        <v>4.003500000000005E-2</v>
      </c>
      <c r="S99">
        <f t="shared" si="0"/>
        <v>4.9880000000000084E-2</v>
      </c>
      <c r="T99">
        <f t="shared" si="0"/>
        <v>3.383999999999994E-2</v>
      </c>
      <c r="U99">
        <f t="shared" si="0"/>
        <v>1.8480000000000017E-2</v>
      </c>
      <c r="V99">
        <f t="shared" si="0"/>
        <v>5.2067499999999961E-2</v>
      </c>
      <c r="W99">
        <f t="shared" si="0"/>
        <v>9.5639999999999961E-2</v>
      </c>
      <c r="X99">
        <f t="shared" si="0"/>
        <v>0.20455250000000028</v>
      </c>
      <c r="Y99">
        <f t="shared" si="0"/>
        <v>0</v>
      </c>
      <c r="Z99">
        <f t="shared" si="0"/>
        <v>0.36692249999999949</v>
      </c>
      <c r="AA99">
        <f t="shared" si="0"/>
        <v>0.19443000000000005</v>
      </c>
      <c r="AB99">
        <f t="shared" si="0"/>
        <v>0</v>
      </c>
      <c r="AC99">
        <f t="shared" si="0"/>
        <v>0.31671499999999997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0.30330749999999979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-22.015000000000001</v>
      </c>
      <c r="D35" s="124">
        <v>0</v>
      </c>
      <c r="E35" s="124">
        <v>0</v>
      </c>
      <c r="F35" s="124">
        <v>-29.984999999999999</v>
      </c>
      <c r="G35" s="124">
        <v>-52</v>
      </c>
      <c r="H35" s="118"/>
      <c r="I35" s="33">
        <v>33</v>
      </c>
      <c r="J35" s="124">
        <v>22.015000000000001</v>
      </c>
      <c r="K35" s="124">
        <v>0</v>
      </c>
      <c r="L35" s="124">
        <v>0</v>
      </c>
      <c r="M35" s="124">
        <v>0</v>
      </c>
      <c r="N35" s="124">
        <v>22.015000000000001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29.984999999999999</v>
      </c>
      <c r="AF35" s="124">
        <v>0</v>
      </c>
      <c r="AG35" s="124">
        <v>0</v>
      </c>
      <c r="AH35" s="124">
        <v>0</v>
      </c>
      <c r="AI35" s="124">
        <v>29.984999999999999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22.015000000000001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-22.015000000000001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29.984999999999999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-29.984999999999999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220.15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220.15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299.85000000000002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299.85000000000002</v>
      </c>
      <c r="DF35" s="123">
        <f t="shared" si="31"/>
        <v>52</v>
      </c>
      <c r="DG35" s="123">
        <f t="shared" si="32"/>
        <v>-22.015000000000001</v>
      </c>
      <c r="DH35" s="123">
        <f t="shared" si="33"/>
        <v>0</v>
      </c>
      <c r="DI35" s="123">
        <f t="shared" si="34"/>
        <v>0</v>
      </c>
      <c r="DJ35" s="123">
        <f t="shared" si="35"/>
        <v>-29.984999999999999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-25.824999999999999</v>
      </c>
      <c r="D36" s="124">
        <v>0</v>
      </c>
      <c r="E36" s="124">
        <v>0</v>
      </c>
      <c r="F36" s="124">
        <v>-35.174999999999997</v>
      </c>
      <c r="G36" s="124">
        <v>-61</v>
      </c>
      <c r="H36" s="118"/>
      <c r="I36" s="33">
        <v>34</v>
      </c>
      <c r="J36" s="124">
        <v>25.824999999999999</v>
      </c>
      <c r="K36" s="124">
        <v>0</v>
      </c>
      <c r="L36" s="124">
        <v>0</v>
      </c>
      <c r="M36" s="124">
        <v>0</v>
      </c>
      <c r="N36" s="124">
        <v>25.824999999999999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35.174999999999997</v>
      </c>
      <c r="AF36" s="124">
        <v>0</v>
      </c>
      <c r="AG36" s="124">
        <v>0</v>
      </c>
      <c r="AH36" s="124">
        <v>0</v>
      </c>
      <c r="AI36" s="124">
        <v>35.174999999999997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25.824999999999999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-25.824999999999999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35.174999999999997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-35.174999999999997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258.25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258.25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351.75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351.75</v>
      </c>
      <c r="DF36" s="123">
        <f t="shared" si="31"/>
        <v>61</v>
      </c>
      <c r="DG36" s="123">
        <f t="shared" si="32"/>
        <v>-25.824999999999999</v>
      </c>
      <c r="DH36" s="123">
        <f t="shared" si="33"/>
        <v>0</v>
      </c>
      <c r="DI36" s="123">
        <f t="shared" si="34"/>
        <v>0</v>
      </c>
      <c r="DJ36" s="123">
        <f t="shared" si="35"/>
        <v>-35.174999999999997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-31.329000000000001</v>
      </c>
      <c r="D37" s="124">
        <v>0</v>
      </c>
      <c r="E37" s="124">
        <v>0</v>
      </c>
      <c r="F37" s="124">
        <v>-42.670999999999999</v>
      </c>
      <c r="G37" s="124">
        <v>-74</v>
      </c>
      <c r="H37" s="118"/>
      <c r="I37" s="33">
        <v>35</v>
      </c>
      <c r="J37" s="124">
        <v>31.329000000000001</v>
      </c>
      <c r="K37" s="124">
        <v>0</v>
      </c>
      <c r="L37" s="124">
        <v>0</v>
      </c>
      <c r="M37" s="124">
        <v>0</v>
      </c>
      <c r="N37" s="124">
        <v>31.329000000000001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42.670999999999999</v>
      </c>
      <c r="AF37" s="124">
        <v>0</v>
      </c>
      <c r="AG37" s="124">
        <v>0</v>
      </c>
      <c r="AH37" s="124">
        <v>0</v>
      </c>
      <c r="AI37" s="124">
        <v>42.670999999999999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31.329000000000001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-31.329000000000001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42.670999999999999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-42.670999999999999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313.29000000000002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313.29000000000002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426.71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426.71</v>
      </c>
      <c r="DF37" s="123">
        <f t="shared" si="31"/>
        <v>74</v>
      </c>
      <c r="DG37" s="123">
        <f t="shared" si="32"/>
        <v>-31.329000000000001</v>
      </c>
      <c r="DH37" s="123">
        <f t="shared" si="33"/>
        <v>0</v>
      </c>
      <c r="DI37" s="123">
        <f t="shared" si="34"/>
        <v>0</v>
      </c>
      <c r="DJ37" s="123">
        <f t="shared" si="35"/>
        <v>-42.670999999999999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-49.533000000000001</v>
      </c>
      <c r="D38" s="124">
        <v>0</v>
      </c>
      <c r="E38" s="124">
        <v>0</v>
      </c>
      <c r="F38" s="124">
        <v>-67.466999999999999</v>
      </c>
      <c r="G38" s="124">
        <v>-117</v>
      </c>
      <c r="H38" s="118"/>
      <c r="I38" s="33">
        <v>36</v>
      </c>
      <c r="J38" s="124">
        <v>49.533000000000001</v>
      </c>
      <c r="K38" s="124">
        <v>0</v>
      </c>
      <c r="L38" s="124">
        <v>0</v>
      </c>
      <c r="M38" s="124">
        <v>0</v>
      </c>
      <c r="N38" s="124">
        <v>49.533000000000001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67.466999999999999</v>
      </c>
      <c r="AF38" s="124">
        <v>0</v>
      </c>
      <c r="AG38" s="124">
        <v>0</v>
      </c>
      <c r="AH38" s="124">
        <v>0</v>
      </c>
      <c r="AI38" s="124">
        <v>67.466999999999999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49.533000000000001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-49.533000000000001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67.466999999999999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-67.466999999999999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495.33000000000004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495.33000000000004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674.67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674.67</v>
      </c>
      <c r="DF38" s="123">
        <f t="shared" si="31"/>
        <v>117</v>
      </c>
      <c r="DG38" s="123">
        <f t="shared" si="32"/>
        <v>-49.533000000000001</v>
      </c>
      <c r="DH38" s="123">
        <f t="shared" si="33"/>
        <v>0</v>
      </c>
      <c r="DI38" s="123">
        <f t="shared" si="34"/>
        <v>0</v>
      </c>
      <c r="DJ38" s="123">
        <f t="shared" si="35"/>
        <v>-67.466999999999999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-42.335999999999999</v>
      </c>
      <c r="D39" s="124">
        <v>0</v>
      </c>
      <c r="E39" s="124">
        <v>0</v>
      </c>
      <c r="F39" s="124">
        <v>-57.664000000000001</v>
      </c>
      <c r="G39" s="124">
        <v>-100</v>
      </c>
      <c r="H39" s="118"/>
      <c r="I39" s="33">
        <v>37</v>
      </c>
      <c r="J39" s="124">
        <v>42.335999999999999</v>
      </c>
      <c r="K39" s="124">
        <v>0</v>
      </c>
      <c r="L39" s="124">
        <v>0</v>
      </c>
      <c r="M39" s="124">
        <v>0</v>
      </c>
      <c r="N39" s="124">
        <v>42.335999999999999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57.664000000000001</v>
      </c>
      <c r="AF39" s="124">
        <v>0</v>
      </c>
      <c r="AG39" s="124">
        <v>0</v>
      </c>
      <c r="AH39" s="124">
        <v>0</v>
      </c>
      <c r="AI39" s="124">
        <v>57.664000000000001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42.335999999999999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-42.335999999999999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57.664000000000001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-57.664000000000001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423.36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423.36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576.64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576.64</v>
      </c>
      <c r="DF39" s="123">
        <f t="shared" si="31"/>
        <v>100</v>
      </c>
      <c r="DG39" s="123">
        <f t="shared" si="32"/>
        <v>-42.335999999999999</v>
      </c>
      <c r="DH39" s="123">
        <f t="shared" si="33"/>
        <v>0</v>
      </c>
      <c r="DI39" s="123">
        <f t="shared" si="34"/>
        <v>0</v>
      </c>
      <c r="DJ39" s="123">
        <f t="shared" si="35"/>
        <v>-57.664000000000001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-75</v>
      </c>
      <c r="D40" s="124">
        <v>0</v>
      </c>
      <c r="E40" s="124">
        <v>0</v>
      </c>
      <c r="F40" s="124">
        <v>-33.023000000000003</v>
      </c>
      <c r="G40" s="124">
        <v>-108.023</v>
      </c>
      <c r="H40" s="118"/>
      <c r="I40" s="33">
        <v>38</v>
      </c>
      <c r="J40" s="124">
        <v>75</v>
      </c>
      <c r="K40" s="124">
        <v>0</v>
      </c>
      <c r="L40" s="124">
        <v>0</v>
      </c>
      <c r="M40" s="124">
        <v>0</v>
      </c>
      <c r="N40" s="124">
        <v>75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33.023000000000003</v>
      </c>
      <c r="AF40" s="124">
        <v>0</v>
      </c>
      <c r="AG40" s="124">
        <v>0</v>
      </c>
      <c r="AH40" s="124">
        <v>0</v>
      </c>
      <c r="AI40" s="124">
        <v>33.023000000000003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75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-75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33.023000000000003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-33.023000000000003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750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750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330.23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330.23</v>
      </c>
      <c r="DF40" s="123">
        <f t="shared" si="31"/>
        <v>108.023</v>
      </c>
      <c r="DG40" s="123">
        <f t="shared" si="32"/>
        <v>-75</v>
      </c>
      <c r="DH40" s="123">
        <f t="shared" si="33"/>
        <v>0</v>
      </c>
      <c r="DI40" s="123">
        <f t="shared" si="34"/>
        <v>0</v>
      </c>
      <c r="DJ40" s="123">
        <f t="shared" si="35"/>
        <v>-33.023000000000003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-70</v>
      </c>
      <c r="D41" s="124">
        <v>0</v>
      </c>
      <c r="E41" s="124">
        <v>0</v>
      </c>
      <c r="F41" s="124">
        <v>-2.62</v>
      </c>
      <c r="G41" s="124">
        <v>-72.62</v>
      </c>
      <c r="H41" s="118"/>
      <c r="I41" s="33">
        <v>39</v>
      </c>
      <c r="J41" s="124">
        <v>70</v>
      </c>
      <c r="K41" s="124">
        <v>0</v>
      </c>
      <c r="L41" s="124">
        <v>0</v>
      </c>
      <c r="M41" s="124">
        <v>0</v>
      </c>
      <c r="N41" s="124">
        <v>70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2.62</v>
      </c>
      <c r="AF41" s="124">
        <v>0</v>
      </c>
      <c r="AG41" s="124">
        <v>0</v>
      </c>
      <c r="AH41" s="124">
        <v>0</v>
      </c>
      <c r="AI41" s="124">
        <v>2.62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70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-70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2.62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-2.62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700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700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26.200000000000003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26.200000000000003</v>
      </c>
      <c r="DF41" s="123">
        <f t="shared" si="31"/>
        <v>72.62</v>
      </c>
      <c r="DG41" s="123">
        <f t="shared" si="32"/>
        <v>-70</v>
      </c>
      <c r="DH41" s="123">
        <f t="shared" si="33"/>
        <v>0</v>
      </c>
      <c r="DI41" s="123">
        <f t="shared" si="34"/>
        <v>0</v>
      </c>
      <c r="DJ41" s="123">
        <f t="shared" si="35"/>
        <v>-2.62</v>
      </c>
      <c r="DK41" s="126">
        <f t="shared" si="9"/>
        <v>4.4408920985006262E-15</v>
      </c>
    </row>
    <row r="42" spans="1:115" ht="15.75" thickBot="1">
      <c r="A42" s="118"/>
      <c r="B42" s="33">
        <v>40</v>
      </c>
      <c r="C42" s="124">
        <v>-35.250999999999998</v>
      </c>
      <c r="D42" s="124">
        <v>0</v>
      </c>
      <c r="E42" s="124">
        <v>0</v>
      </c>
      <c r="F42" s="124">
        <v>0</v>
      </c>
      <c r="G42" s="124">
        <v>-35.250999999999998</v>
      </c>
      <c r="H42" s="118"/>
      <c r="I42" s="33">
        <v>40</v>
      </c>
      <c r="J42" s="124">
        <v>35.250999999999998</v>
      </c>
      <c r="K42" s="124">
        <v>0</v>
      </c>
      <c r="L42" s="124">
        <v>0</v>
      </c>
      <c r="M42" s="124">
        <v>29.748999999999999</v>
      </c>
      <c r="N42" s="124">
        <v>65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-29.748999999999999</v>
      </c>
      <c r="AG42" s="124">
        <v>0</v>
      </c>
      <c r="AH42" s="124">
        <v>0</v>
      </c>
      <c r="AI42" s="124">
        <v>-29.748999999999999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35.250999999999998</v>
      </c>
      <c r="AV42" s="125">
        <f t="shared" si="13"/>
        <v>0</v>
      </c>
      <c r="AW42" s="125">
        <f t="shared" si="13"/>
        <v>0</v>
      </c>
      <c r="AX42" s="125">
        <f t="shared" si="13"/>
        <v>29.748999999999999</v>
      </c>
      <c r="AY42" s="125">
        <f t="shared" si="14"/>
        <v>-65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352.51</v>
      </c>
      <c r="CF42" s="122">
        <f t="shared" si="5"/>
        <v>0</v>
      </c>
      <c r="CG42" s="122">
        <f t="shared" si="5"/>
        <v>0</v>
      </c>
      <c r="CH42" s="122">
        <f t="shared" si="5"/>
        <v>297.49</v>
      </c>
      <c r="CI42" s="122">
        <f t="shared" si="24"/>
        <v>650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35.250999999999998</v>
      </c>
      <c r="DG42" s="123">
        <f t="shared" si="32"/>
        <v>-65</v>
      </c>
      <c r="DH42" s="123">
        <f t="shared" si="33"/>
        <v>0</v>
      </c>
      <c r="DI42" s="123">
        <f t="shared" si="34"/>
        <v>0</v>
      </c>
      <c r="DJ42" s="123">
        <f t="shared" si="35"/>
        <v>29.748999999999999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-32.54</v>
      </c>
      <c r="D43" s="124">
        <v>0</v>
      </c>
      <c r="E43" s="124">
        <v>0</v>
      </c>
      <c r="F43" s="124">
        <v>0</v>
      </c>
      <c r="G43" s="124">
        <v>-32.54</v>
      </c>
      <c r="H43" s="118"/>
      <c r="I43" s="33">
        <v>41</v>
      </c>
      <c r="J43" s="124">
        <v>32.54</v>
      </c>
      <c r="K43" s="124">
        <v>0</v>
      </c>
      <c r="L43" s="124">
        <v>0</v>
      </c>
      <c r="M43" s="124">
        <v>27.46</v>
      </c>
      <c r="N43" s="124">
        <v>60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-27.46</v>
      </c>
      <c r="AG43" s="124">
        <v>0</v>
      </c>
      <c r="AH43" s="124">
        <v>0</v>
      </c>
      <c r="AI43" s="124">
        <v>-27.46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32.54</v>
      </c>
      <c r="AV43" s="125">
        <f t="shared" si="13"/>
        <v>0</v>
      </c>
      <c r="AW43" s="125">
        <f t="shared" si="13"/>
        <v>0</v>
      </c>
      <c r="AX43" s="125">
        <f t="shared" si="13"/>
        <v>27.46</v>
      </c>
      <c r="AY43" s="125">
        <f t="shared" si="14"/>
        <v>-60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325.39999999999998</v>
      </c>
      <c r="CF43" s="122">
        <f t="shared" si="5"/>
        <v>0</v>
      </c>
      <c r="CG43" s="122">
        <f t="shared" si="5"/>
        <v>0</v>
      </c>
      <c r="CH43" s="122">
        <f t="shared" si="5"/>
        <v>274.60000000000002</v>
      </c>
      <c r="CI43" s="122">
        <f t="shared" si="24"/>
        <v>600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32.54</v>
      </c>
      <c r="DG43" s="123">
        <f t="shared" si="32"/>
        <v>-60</v>
      </c>
      <c r="DH43" s="123">
        <f t="shared" si="33"/>
        <v>0</v>
      </c>
      <c r="DI43" s="123">
        <f t="shared" si="34"/>
        <v>0</v>
      </c>
      <c r="DJ43" s="123">
        <f t="shared" si="35"/>
        <v>27.46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-25.489000000000001</v>
      </c>
      <c r="D44" s="124">
        <v>0</v>
      </c>
      <c r="E44" s="124">
        <v>0</v>
      </c>
      <c r="F44" s="124">
        <v>0</v>
      </c>
      <c r="G44" s="124">
        <v>-25.489000000000001</v>
      </c>
      <c r="H44" s="118"/>
      <c r="I44" s="33">
        <v>42</v>
      </c>
      <c r="J44" s="124">
        <v>25.489000000000001</v>
      </c>
      <c r="K44" s="124">
        <v>0</v>
      </c>
      <c r="L44" s="124">
        <v>0</v>
      </c>
      <c r="M44" s="124">
        <v>21.510999999999999</v>
      </c>
      <c r="N44" s="124">
        <v>47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-21.510999999999999</v>
      </c>
      <c r="AG44" s="124">
        <v>0</v>
      </c>
      <c r="AH44" s="124">
        <v>0</v>
      </c>
      <c r="AI44" s="124">
        <v>-21.510999999999999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25.489000000000001</v>
      </c>
      <c r="AV44" s="125">
        <f t="shared" si="13"/>
        <v>0</v>
      </c>
      <c r="AW44" s="125">
        <f t="shared" si="13"/>
        <v>0</v>
      </c>
      <c r="AX44" s="125">
        <f t="shared" si="13"/>
        <v>21.510999999999999</v>
      </c>
      <c r="AY44" s="125">
        <f t="shared" si="14"/>
        <v>-47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254.89000000000001</v>
      </c>
      <c r="CF44" s="122">
        <f t="shared" si="5"/>
        <v>0</v>
      </c>
      <c r="CG44" s="122">
        <f t="shared" si="5"/>
        <v>0</v>
      </c>
      <c r="CH44" s="122">
        <f t="shared" si="5"/>
        <v>215.10999999999999</v>
      </c>
      <c r="CI44" s="122">
        <f t="shared" si="24"/>
        <v>470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25.489000000000001</v>
      </c>
      <c r="DG44" s="123">
        <f t="shared" si="32"/>
        <v>-47</v>
      </c>
      <c r="DH44" s="123">
        <f t="shared" si="33"/>
        <v>0</v>
      </c>
      <c r="DI44" s="123">
        <f t="shared" si="34"/>
        <v>0</v>
      </c>
      <c r="DJ44" s="123">
        <f t="shared" si="35"/>
        <v>21.510999999999999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-28.201000000000001</v>
      </c>
      <c r="D45" s="124">
        <v>0</v>
      </c>
      <c r="E45" s="124">
        <v>0</v>
      </c>
      <c r="F45" s="124">
        <v>0</v>
      </c>
      <c r="G45" s="124">
        <v>-28.201000000000001</v>
      </c>
      <c r="H45" s="118"/>
      <c r="I45" s="33">
        <v>43</v>
      </c>
      <c r="J45" s="124">
        <v>28.201000000000001</v>
      </c>
      <c r="K45" s="124">
        <v>0</v>
      </c>
      <c r="L45" s="124">
        <v>0</v>
      </c>
      <c r="M45" s="124">
        <v>23.798999999999999</v>
      </c>
      <c r="N45" s="124">
        <v>52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-23.798999999999999</v>
      </c>
      <c r="AG45" s="124">
        <v>0</v>
      </c>
      <c r="AH45" s="124">
        <v>0</v>
      </c>
      <c r="AI45" s="124">
        <v>-23.798999999999999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28.201000000000001</v>
      </c>
      <c r="AV45" s="125">
        <f t="shared" si="13"/>
        <v>0</v>
      </c>
      <c r="AW45" s="125">
        <f t="shared" si="13"/>
        <v>0</v>
      </c>
      <c r="AX45" s="125">
        <f t="shared" si="13"/>
        <v>23.798999999999999</v>
      </c>
      <c r="AY45" s="125">
        <f t="shared" si="14"/>
        <v>-52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282.01</v>
      </c>
      <c r="CF45" s="122">
        <f t="shared" si="5"/>
        <v>0</v>
      </c>
      <c r="CG45" s="122">
        <f t="shared" si="5"/>
        <v>0</v>
      </c>
      <c r="CH45" s="122">
        <f t="shared" si="5"/>
        <v>237.99</v>
      </c>
      <c r="CI45" s="122">
        <f t="shared" si="24"/>
        <v>520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28.201000000000001</v>
      </c>
      <c r="DG45" s="123">
        <f t="shared" si="32"/>
        <v>-52</v>
      </c>
      <c r="DH45" s="123">
        <f t="shared" si="33"/>
        <v>0</v>
      </c>
      <c r="DI45" s="123">
        <f t="shared" si="34"/>
        <v>0</v>
      </c>
      <c r="DJ45" s="123">
        <f t="shared" si="35"/>
        <v>23.798999999999999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-28.201000000000001</v>
      </c>
      <c r="D46" s="124">
        <v>0</v>
      </c>
      <c r="E46" s="124">
        <v>0</v>
      </c>
      <c r="F46" s="124">
        <v>0</v>
      </c>
      <c r="G46" s="124">
        <v>-28.201000000000001</v>
      </c>
      <c r="H46" s="118"/>
      <c r="I46" s="33">
        <v>44</v>
      </c>
      <c r="J46" s="124">
        <v>28.201000000000001</v>
      </c>
      <c r="K46" s="124">
        <v>0</v>
      </c>
      <c r="L46" s="124">
        <v>0</v>
      </c>
      <c r="M46" s="124">
        <v>23.798999999999999</v>
      </c>
      <c r="N46" s="124">
        <v>52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-23.798999999999999</v>
      </c>
      <c r="AG46" s="124">
        <v>0</v>
      </c>
      <c r="AH46" s="124">
        <v>0</v>
      </c>
      <c r="AI46" s="124">
        <v>-23.798999999999999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28.201000000000001</v>
      </c>
      <c r="AV46" s="125">
        <f t="shared" si="13"/>
        <v>0</v>
      </c>
      <c r="AW46" s="125">
        <f t="shared" si="13"/>
        <v>0</v>
      </c>
      <c r="AX46" s="125">
        <f t="shared" si="13"/>
        <v>23.798999999999999</v>
      </c>
      <c r="AY46" s="125">
        <f t="shared" si="14"/>
        <v>-52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282.01</v>
      </c>
      <c r="CF46" s="122">
        <f t="shared" si="5"/>
        <v>0</v>
      </c>
      <c r="CG46" s="122">
        <f t="shared" si="5"/>
        <v>0</v>
      </c>
      <c r="CH46" s="122">
        <f t="shared" si="5"/>
        <v>237.99</v>
      </c>
      <c r="CI46" s="122">
        <f t="shared" si="24"/>
        <v>520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28.201000000000001</v>
      </c>
      <c r="DG46" s="123">
        <f t="shared" si="32"/>
        <v>-52</v>
      </c>
      <c r="DH46" s="123">
        <f t="shared" si="33"/>
        <v>0</v>
      </c>
      <c r="DI46" s="123">
        <f t="shared" si="34"/>
        <v>0</v>
      </c>
      <c r="DJ46" s="123">
        <f t="shared" si="35"/>
        <v>23.798999999999999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-46.097999999999999</v>
      </c>
      <c r="D47" s="124">
        <v>0</v>
      </c>
      <c r="E47" s="124">
        <v>0</v>
      </c>
      <c r="F47" s="124">
        <v>0</v>
      </c>
      <c r="G47" s="124">
        <v>-46.097999999999999</v>
      </c>
      <c r="H47" s="118"/>
      <c r="I47" s="33">
        <v>45</v>
      </c>
      <c r="J47" s="124">
        <v>46.097999999999999</v>
      </c>
      <c r="K47" s="124">
        <v>0</v>
      </c>
      <c r="L47" s="124">
        <v>0</v>
      </c>
      <c r="M47" s="124">
        <v>38.902000000000001</v>
      </c>
      <c r="N47" s="124">
        <v>85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-38.902000000000001</v>
      </c>
      <c r="AG47" s="124">
        <v>0</v>
      </c>
      <c r="AH47" s="124">
        <v>0</v>
      </c>
      <c r="AI47" s="124">
        <v>-38.902000000000001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46.097999999999999</v>
      </c>
      <c r="AV47" s="125">
        <f t="shared" si="13"/>
        <v>0</v>
      </c>
      <c r="AW47" s="125">
        <f t="shared" si="13"/>
        <v>0</v>
      </c>
      <c r="AX47" s="125">
        <f t="shared" si="13"/>
        <v>38.902000000000001</v>
      </c>
      <c r="AY47" s="125">
        <f t="shared" si="14"/>
        <v>-85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460.98</v>
      </c>
      <c r="CF47" s="122">
        <f t="shared" si="5"/>
        <v>0</v>
      </c>
      <c r="CG47" s="122">
        <f t="shared" si="5"/>
        <v>0</v>
      </c>
      <c r="CH47" s="122">
        <f t="shared" si="5"/>
        <v>389.02</v>
      </c>
      <c r="CI47" s="122">
        <f t="shared" si="24"/>
        <v>850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46.097999999999999</v>
      </c>
      <c r="DG47" s="123">
        <f t="shared" si="32"/>
        <v>-85</v>
      </c>
      <c r="DH47" s="123">
        <f t="shared" si="33"/>
        <v>0</v>
      </c>
      <c r="DI47" s="123">
        <f t="shared" si="34"/>
        <v>0</v>
      </c>
      <c r="DJ47" s="123">
        <f t="shared" si="35"/>
        <v>38.902000000000001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-29</v>
      </c>
      <c r="D48" s="124">
        <v>0</v>
      </c>
      <c r="E48" s="124">
        <v>0</v>
      </c>
      <c r="F48" s="124">
        <v>0</v>
      </c>
      <c r="G48" s="124">
        <v>-29</v>
      </c>
      <c r="H48" s="118"/>
      <c r="I48" s="33">
        <v>46</v>
      </c>
      <c r="J48" s="124">
        <v>29</v>
      </c>
      <c r="K48" s="124">
        <v>0</v>
      </c>
      <c r="L48" s="124">
        <v>0</v>
      </c>
      <c r="M48" s="124">
        <v>43</v>
      </c>
      <c r="N48" s="124">
        <v>72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-43</v>
      </c>
      <c r="AG48" s="124">
        <v>0</v>
      </c>
      <c r="AH48" s="124">
        <v>0</v>
      </c>
      <c r="AI48" s="124">
        <v>-43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29</v>
      </c>
      <c r="AV48" s="125">
        <f t="shared" si="13"/>
        <v>0</v>
      </c>
      <c r="AW48" s="125">
        <f t="shared" si="13"/>
        <v>0</v>
      </c>
      <c r="AX48" s="125">
        <f t="shared" si="13"/>
        <v>43</v>
      </c>
      <c r="AY48" s="125">
        <f t="shared" si="14"/>
        <v>-72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290</v>
      </c>
      <c r="CF48" s="122">
        <f t="shared" si="5"/>
        <v>0</v>
      </c>
      <c r="CG48" s="122">
        <f t="shared" si="5"/>
        <v>0</v>
      </c>
      <c r="CH48" s="122">
        <f t="shared" si="5"/>
        <v>430</v>
      </c>
      <c r="CI48" s="122">
        <f t="shared" si="24"/>
        <v>720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29</v>
      </c>
      <c r="DG48" s="123">
        <f t="shared" si="32"/>
        <v>-72</v>
      </c>
      <c r="DH48" s="123">
        <f t="shared" si="33"/>
        <v>0</v>
      </c>
      <c r="DI48" s="123">
        <f t="shared" si="34"/>
        <v>0</v>
      </c>
      <c r="DJ48" s="123">
        <f t="shared" si="35"/>
        <v>43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-13</v>
      </c>
      <c r="D49" s="124">
        <v>0</v>
      </c>
      <c r="E49" s="124">
        <v>0</v>
      </c>
      <c r="F49" s="124">
        <v>0</v>
      </c>
      <c r="G49" s="124">
        <v>-13</v>
      </c>
      <c r="H49" s="118"/>
      <c r="I49" s="33">
        <v>47</v>
      </c>
      <c r="J49" s="124">
        <v>13</v>
      </c>
      <c r="K49" s="124">
        <v>0</v>
      </c>
      <c r="L49" s="124">
        <v>0</v>
      </c>
      <c r="M49" s="124">
        <v>22.664000000000001</v>
      </c>
      <c r="N49" s="124">
        <v>35.664000000000001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-22.664000000000001</v>
      </c>
      <c r="AG49" s="124">
        <v>0</v>
      </c>
      <c r="AH49" s="124">
        <v>0</v>
      </c>
      <c r="AI49" s="124">
        <v>-22.664000000000001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13</v>
      </c>
      <c r="AV49" s="125">
        <f t="shared" si="13"/>
        <v>0</v>
      </c>
      <c r="AW49" s="125">
        <f t="shared" si="13"/>
        <v>0</v>
      </c>
      <c r="AX49" s="125">
        <f t="shared" si="13"/>
        <v>22.664000000000001</v>
      </c>
      <c r="AY49" s="125">
        <f t="shared" si="14"/>
        <v>-35.664000000000001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130</v>
      </c>
      <c r="CF49" s="122">
        <f t="shared" si="5"/>
        <v>0</v>
      </c>
      <c r="CG49" s="122">
        <f t="shared" si="5"/>
        <v>0</v>
      </c>
      <c r="CH49" s="122">
        <f t="shared" si="5"/>
        <v>226.64000000000001</v>
      </c>
      <c r="CI49" s="122">
        <f t="shared" si="24"/>
        <v>356.64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13</v>
      </c>
      <c r="DG49" s="123">
        <f t="shared" si="32"/>
        <v>-35.664000000000001</v>
      </c>
      <c r="DH49" s="123">
        <f t="shared" si="33"/>
        <v>0</v>
      </c>
      <c r="DI49" s="123">
        <f t="shared" si="34"/>
        <v>0</v>
      </c>
      <c r="DJ49" s="123">
        <f t="shared" si="35"/>
        <v>22.664000000000001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5.7649999999999997</v>
      </c>
      <c r="N50" s="124">
        <v>5.7649999999999997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-5.7649999999999997</v>
      </c>
      <c r="AG50" s="124">
        <v>0</v>
      </c>
      <c r="AH50" s="124">
        <v>0</v>
      </c>
      <c r="AI50" s="124">
        <v>-5.7649999999999997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5.7649999999999997</v>
      </c>
      <c r="AY50" s="125">
        <f t="shared" si="14"/>
        <v>-5.7649999999999997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57.65</v>
      </c>
      <c r="CI50" s="122">
        <f t="shared" si="24"/>
        <v>57.65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-5.7649999999999997</v>
      </c>
      <c r="DH50" s="123">
        <f t="shared" si="33"/>
        <v>0</v>
      </c>
      <c r="DI50" s="123">
        <f t="shared" si="34"/>
        <v>0</v>
      </c>
      <c r="DJ50" s="123">
        <f t="shared" si="35"/>
        <v>5.7649999999999997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-11.233000000000001</v>
      </c>
      <c r="D74" s="124">
        <v>0</v>
      </c>
      <c r="E74" s="124">
        <v>0</v>
      </c>
      <c r="F74" s="124">
        <v>-1.7669999999999999</v>
      </c>
      <c r="G74" s="124">
        <v>-13</v>
      </c>
      <c r="H74" s="118"/>
      <c r="I74" s="33">
        <v>72</v>
      </c>
      <c r="J74" s="124">
        <v>11.233000000000001</v>
      </c>
      <c r="K74" s="124">
        <v>0</v>
      </c>
      <c r="L74" s="124">
        <v>0</v>
      </c>
      <c r="M74" s="124">
        <v>0</v>
      </c>
      <c r="N74" s="124">
        <v>11.233000000000001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1.7669999999999999</v>
      </c>
      <c r="AF74" s="124">
        <v>0</v>
      </c>
      <c r="AG74" s="124">
        <v>0</v>
      </c>
      <c r="AH74" s="124">
        <v>0</v>
      </c>
      <c r="AI74" s="124">
        <v>1.7669999999999999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11.233000000000001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-11.233000000000001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1.7669999999999999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-1.7669999999999999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112.33000000000001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112.33000000000001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17.669999999999998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17.669999999999998</v>
      </c>
      <c r="DF74" s="123">
        <f t="shared" si="59"/>
        <v>13</v>
      </c>
      <c r="DG74" s="123">
        <f t="shared" si="60"/>
        <v>-11.233000000000001</v>
      </c>
      <c r="DH74" s="123">
        <f t="shared" si="61"/>
        <v>0</v>
      </c>
      <c r="DI74" s="123">
        <f t="shared" si="62"/>
        <v>0</v>
      </c>
      <c r="DJ74" s="123">
        <f t="shared" si="63"/>
        <v>-1.7669999999999999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0.14126274999999999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5.916225E-2</v>
      </c>
      <c r="AY99" s="129">
        <f t="shared" si="65"/>
        <v>-0.20042499999999999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6.7593E-2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-6.7593E-2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0.14126274999999999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5.9162249999999993E-2</v>
      </c>
      <c r="CI99" s="131">
        <f t="shared" si="70"/>
        <v>0.20042499999999999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6.7593E-2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6.7593E-2</v>
      </c>
      <c r="DE99" s="128"/>
      <c r="DF99" s="123">
        <f t="shared" si="59"/>
        <v>0.20885575000000001</v>
      </c>
      <c r="DG99" s="123">
        <f t="shared" si="60"/>
        <v>-0.20042499999999999</v>
      </c>
      <c r="DH99" s="123">
        <f t="shared" si="61"/>
        <v>0</v>
      </c>
      <c r="DI99" s="123">
        <f t="shared" si="62"/>
        <v>0</v>
      </c>
      <c r="DJ99" s="123">
        <f t="shared" si="63"/>
        <v>-8.4307500000000007E-3</v>
      </c>
      <c r="DK99" s="126">
        <f>SUM(DF99:DJ99)</f>
        <v>1.3877787807814457E-17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44906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44906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-137</v>
      </c>
      <c r="P3" s="95">
        <v>-15</v>
      </c>
      <c r="Q3" s="95">
        <v>0</v>
      </c>
      <c r="R3" s="95">
        <v>0</v>
      </c>
      <c r="S3" s="114">
        <v>0</v>
      </c>
      <c r="U3" s="115">
        <v>-152</v>
      </c>
      <c r="V3" s="116">
        <v>0</v>
      </c>
      <c r="W3">
        <v>0</v>
      </c>
      <c r="X3">
        <v>-137</v>
      </c>
      <c r="Y3">
        <v>0</v>
      </c>
      <c r="Z3">
        <v>-15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-8</v>
      </c>
      <c r="O4" s="88">
        <v>-152</v>
      </c>
      <c r="P4" s="88">
        <v>-26</v>
      </c>
      <c r="Q4" s="88">
        <v>0</v>
      </c>
      <c r="R4" s="88">
        <v>0</v>
      </c>
      <c r="S4" s="116">
        <v>0</v>
      </c>
      <c r="U4" s="115">
        <v>-186</v>
      </c>
      <c r="V4" s="116">
        <v>0</v>
      </c>
      <c r="W4">
        <v>-8</v>
      </c>
      <c r="X4">
        <v>-152</v>
      </c>
      <c r="Y4">
        <v>0</v>
      </c>
      <c r="Z4">
        <v>-26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2.99</v>
      </c>
      <c r="N5" s="115">
        <v>-13</v>
      </c>
      <c r="O5" s="88">
        <v>-157</v>
      </c>
      <c r="P5" s="88">
        <v>-30</v>
      </c>
      <c r="Q5" s="88">
        <v>0</v>
      </c>
      <c r="R5" s="88">
        <v>0</v>
      </c>
      <c r="S5" s="116">
        <v>0</v>
      </c>
      <c r="U5" s="115">
        <v>-200</v>
      </c>
      <c r="V5" s="116">
        <v>2.99</v>
      </c>
      <c r="W5">
        <v>-13</v>
      </c>
      <c r="X5">
        <v>-157</v>
      </c>
      <c r="Y5">
        <v>2.99</v>
      </c>
      <c r="Z5">
        <v>-30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-32</v>
      </c>
      <c r="O6" s="88">
        <v>-172</v>
      </c>
      <c r="P6" s="88">
        <v>-41</v>
      </c>
      <c r="Q6" s="88">
        <v>0</v>
      </c>
      <c r="R6" s="88">
        <v>0</v>
      </c>
      <c r="S6" s="116">
        <v>0</v>
      </c>
      <c r="U6" s="115">
        <v>-245</v>
      </c>
      <c r="V6" s="116">
        <v>0</v>
      </c>
      <c r="W6">
        <v>-32</v>
      </c>
      <c r="X6">
        <v>-172</v>
      </c>
      <c r="Y6">
        <v>0</v>
      </c>
      <c r="Z6">
        <v>-41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-51</v>
      </c>
      <c r="O7" s="88">
        <v>-182</v>
      </c>
      <c r="P7" s="88">
        <v>-56</v>
      </c>
      <c r="Q7" s="88">
        <v>0</v>
      </c>
      <c r="R7" s="88">
        <v>0</v>
      </c>
      <c r="S7" s="116">
        <v>0</v>
      </c>
      <c r="U7" s="115">
        <v>-289</v>
      </c>
      <c r="V7" s="116">
        <v>0</v>
      </c>
      <c r="W7">
        <v>-51</v>
      </c>
      <c r="X7">
        <v>-182</v>
      </c>
      <c r="Y7">
        <v>0</v>
      </c>
      <c r="Z7">
        <v>-56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-64</v>
      </c>
      <c r="O8" s="88">
        <v>-192</v>
      </c>
      <c r="P8" s="88">
        <v>-60</v>
      </c>
      <c r="Q8" s="88">
        <v>0</v>
      </c>
      <c r="R8" s="88">
        <v>0</v>
      </c>
      <c r="S8" s="116">
        <v>0</v>
      </c>
      <c r="U8" s="115">
        <v>-316</v>
      </c>
      <c r="V8" s="116">
        <v>0</v>
      </c>
      <c r="W8">
        <v>-64</v>
      </c>
      <c r="X8">
        <v>-192</v>
      </c>
      <c r="Y8">
        <v>0</v>
      </c>
      <c r="Z8">
        <v>-60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-76</v>
      </c>
      <c r="O9" s="88">
        <v>-197</v>
      </c>
      <c r="P9" s="88">
        <v>-65</v>
      </c>
      <c r="Q9" s="88">
        <v>0</v>
      </c>
      <c r="R9" s="88">
        <v>0</v>
      </c>
      <c r="S9" s="116">
        <v>0</v>
      </c>
      <c r="U9" s="115">
        <v>-338</v>
      </c>
      <c r="V9" s="116">
        <v>0</v>
      </c>
      <c r="W9">
        <v>-76</v>
      </c>
      <c r="X9">
        <v>-197</v>
      </c>
      <c r="Y9">
        <v>0</v>
      </c>
      <c r="Z9">
        <v>-65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-81</v>
      </c>
      <c r="O10" s="88">
        <v>-207</v>
      </c>
      <c r="P10" s="88">
        <v>-71</v>
      </c>
      <c r="Q10" s="88">
        <v>0</v>
      </c>
      <c r="R10" s="88">
        <v>0</v>
      </c>
      <c r="S10" s="116">
        <v>0</v>
      </c>
      <c r="U10" s="115">
        <v>-359</v>
      </c>
      <c r="V10" s="116">
        <v>0</v>
      </c>
      <c r="W10">
        <v>-81</v>
      </c>
      <c r="X10">
        <v>-207</v>
      </c>
      <c r="Y10">
        <v>0</v>
      </c>
      <c r="Z10">
        <v>-71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-92</v>
      </c>
      <c r="O11" s="88">
        <v>-212</v>
      </c>
      <c r="P11" s="88">
        <v>-81</v>
      </c>
      <c r="Q11" s="88">
        <v>0</v>
      </c>
      <c r="R11" s="88">
        <v>0</v>
      </c>
      <c r="S11" s="116">
        <v>0</v>
      </c>
      <c r="U11" s="115">
        <v>-385</v>
      </c>
      <c r="V11" s="116">
        <v>0</v>
      </c>
      <c r="W11">
        <v>-92</v>
      </c>
      <c r="X11">
        <v>-212</v>
      </c>
      <c r="Y11">
        <v>0</v>
      </c>
      <c r="Z11">
        <v>-81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-98</v>
      </c>
      <c r="O12" s="88">
        <v>-217</v>
      </c>
      <c r="P12" s="88">
        <v>-82</v>
      </c>
      <c r="Q12" s="88">
        <v>0</v>
      </c>
      <c r="R12" s="88">
        <v>0</v>
      </c>
      <c r="S12" s="116">
        <v>0</v>
      </c>
      <c r="U12" s="115">
        <v>-397</v>
      </c>
      <c r="V12" s="116">
        <v>0</v>
      </c>
      <c r="W12">
        <v>-98</v>
      </c>
      <c r="X12">
        <v>-217</v>
      </c>
      <c r="Y12">
        <v>0</v>
      </c>
      <c r="Z12">
        <v>-82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-104</v>
      </c>
      <c r="O13" s="88">
        <v>-222</v>
      </c>
      <c r="P13" s="88">
        <v>-88</v>
      </c>
      <c r="Q13" s="88">
        <v>0</v>
      </c>
      <c r="R13" s="88">
        <v>0</v>
      </c>
      <c r="S13" s="116">
        <v>0</v>
      </c>
      <c r="U13" s="115">
        <v>-414</v>
      </c>
      <c r="V13" s="116">
        <v>0</v>
      </c>
      <c r="W13">
        <v>-104</v>
      </c>
      <c r="X13">
        <v>-222</v>
      </c>
      <c r="Y13">
        <v>0</v>
      </c>
      <c r="Z13">
        <v>-88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-106</v>
      </c>
      <c r="O14" s="88">
        <v>-222</v>
      </c>
      <c r="P14" s="88">
        <v>-89</v>
      </c>
      <c r="Q14" s="88">
        <v>0</v>
      </c>
      <c r="R14" s="88">
        <v>0</v>
      </c>
      <c r="S14" s="116">
        <v>0</v>
      </c>
      <c r="U14" s="115">
        <v>-417</v>
      </c>
      <c r="V14" s="116">
        <v>0</v>
      </c>
      <c r="W14">
        <v>-106</v>
      </c>
      <c r="X14">
        <v>-222</v>
      </c>
      <c r="Y14">
        <v>0</v>
      </c>
      <c r="Z14">
        <v>-89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0.57999999999999996</v>
      </c>
      <c r="N15" s="115">
        <v>-109</v>
      </c>
      <c r="O15" s="88">
        <v>-227</v>
      </c>
      <c r="P15" s="88">
        <v>-92</v>
      </c>
      <c r="Q15" s="88">
        <v>0</v>
      </c>
      <c r="R15" s="88">
        <v>0</v>
      </c>
      <c r="S15" s="116">
        <v>0</v>
      </c>
      <c r="U15" s="115">
        <v>-428</v>
      </c>
      <c r="V15" s="116">
        <v>0.57999999999999996</v>
      </c>
      <c r="W15">
        <v>-109</v>
      </c>
      <c r="X15">
        <v>-227</v>
      </c>
      <c r="Y15">
        <v>0.57999999999999996</v>
      </c>
      <c r="Z15">
        <v>-92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-111</v>
      </c>
      <c r="O16" s="88">
        <v>-227</v>
      </c>
      <c r="P16" s="88">
        <v>-93</v>
      </c>
      <c r="Q16" s="88">
        <v>0</v>
      </c>
      <c r="R16" s="88">
        <v>0</v>
      </c>
      <c r="S16" s="116">
        <v>0</v>
      </c>
      <c r="U16" s="115">
        <v>-431</v>
      </c>
      <c r="V16" s="116">
        <v>0</v>
      </c>
      <c r="W16">
        <v>-111</v>
      </c>
      <c r="X16">
        <v>-227</v>
      </c>
      <c r="Y16">
        <v>0</v>
      </c>
      <c r="Z16">
        <v>-93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3.08</v>
      </c>
      <c r="N17" s="115">
        <v>-115</v>
      </c>
      <c r="O17" s="88">
        <v>-232</v>
      </c>
      <c r="P17" s="88">
        <v>-98</v>
      </c>
      <c r="Q17" s="88">
        <v>0</v>
      </c>
      <c r="R17" s="88">
        <v>0</v>
      </c>
      <c r="S17" s="116">
        <v>0</v>
      </c>
      <c r="U17" s="115">
        <v>-445</v>
      </c>
      <c r="V17" s="116">
        <v>3.08</v>
      </c>
      <c r="W17">
        <v>-115</v>
      </c>
      <c r="X17">
        <v>-232</v>
      </c>
      <c r="Y17">
        <v>3.08</v>
      </c>
      <c r="Z17">
        <v>-98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4.63</v>
      </c>
      <c r="N18" s="115">
        <v>-108</v>
      </c>
      <c r="O18" s="88">
        <v>-232</v>
      </c>
      <c r="P18" s="88">
        <v>-95</v>
      </c>
      <c r="Q18" s="88">
        <v>0</v>
      </c>
      <c r="R18" s="88">
        <v>0</v>
      </c>
      <c r="S18" s="116">
        <v>0</v>
      </c>
      <c r="U18" s="115">
        <v>-435</v>
      </c>
      <c r="V18" s="116">
        <v>4.63</v>
      </c>
      <c r="W18">
        <v>-108</v>
      </c>
      <c r="X18">
        <v>-232</v>
      </c>
      <c r="Y18">
        <v>4.63</v>
      </c>
      <c r="Z18">
        <v>-95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9.64</v>
      </c>
      <c r="N19" s="115">
        <v>-88</v>
      </c>
      <c r="O19" s="88">
        <v>-237</v>
      </c>
      <c r="P19" s="88">
        <v>-91</v>
      </c>
      <c r="Q19" s="88">
        <v>0</v>
      </c>
      <c r="R19" s="88">
        <v>0</v>
      </c>
      <c r="S19" s="116">
        <v>0</v>
      </c>
      <c r="U19" s="115">
        <v>-416</v>
      </c>
      <c r="V19" s="116">
        <v>9.64</v>
      </c>
      <c r="W19">
        <v>-88</v>
      </c>
      <c r="X19">
        <v>-237</v>
      </c>
      <c r="Y19">
        <v>9.64</v>
      </c>
      <c r="Z19">
        <v>-91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9.64</v>
      </c>
      <c r="N20" s="115">
        <v>-79</v>
      </c>
      <c r="O20" s="88">
        <v>-237</v>
      </c>
      <c r="P20" s="88">
        <v>-89</v>
      </c>
      <c r="Q20" s="88">
        <v>0</v>
      </c>
      <c r="R20" s="88">
        <v>0</v>
      </c>
      <c r="S20" s="116">
        <v>0</v>
      </c>
      <c r="U20" s="115">
        <v>-405</v>
      </c>
      <c r="V20" s="116">
        <v>9.64</v>
      </c>
      <c r="W20">
        <v>-79</v>
      </c>
      <c r="X20">
        <v>-237</v>
      </c>
      <c r="Y20">
        <v>9.64</v>
      </c>
      <c r="Z20">
        <v>-89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8.19</v>
      </c>
      <c r="N21" s="115">
        <v>-60</v>
      </c>
      <c r="O21" s="88">
        <v>-237</v>
      </c>
      <c r="P21" s="88">
        <v>-88</v>
      </c>
      <c r="Q21" s="88">
        <v>0</v>
      </c>
      <c r="R21" s="88">
        <v>0</v>
      </c>
      <c r="S21" s="116">
        <v>0</v>
      </c>
      <c r="U21" s="115">
        <v>-385</v>
      </c>
      <c r="V21" s="116">
        <v>8.19</v>
      </c>
      <c r="W21">
        <v>-60</v>
      </c>
      <c r="X21">
        <v>-237</v>
      </c>
      <c r="Y21">
        <v>8.19</v>
      </c>
      <c r="Z21">
        <v>-88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7.81</v>
      </c>
      <c r="N22" s="115">
        <v>-45</v>
      </c>
      <c r="O22" s="88">
        <v>-227</v>
      </c>
      <c r="P22" s="88">
        <v>-86</v>
      </c>
      <c r="Q22" s="88">
        <v>0</v>
      </c>
      <c r="R22" s="88">
        <v>0</v>
      </c>
      <c r="S22" s="116">
        <v>0</v>
      </c>
      <c r="U22" s="115">
        <v>-358</v>
      </c>
      <c r="V22" s="116">
        <v>7.81</v>
      </c>
      <c r="W22">
        <v>-45</v>
      </c>
      <c r="X22">
        <v>-227</v>
      </c>
      <c r="Y22">
        <v>7.81</v>
      </c>
      <c r="Z22">
        <v>-86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0.67</v>
      </c>
      <c r="N23" s="115">
        <v>-20</v>
      </c>
      <c r="O23" s="88">
        <v>-222</v>
      </c>
      <c r="P23" s="88">
        <v>-77</v>
      </c>
      <c r="Q23" s="88">
        <v>0</v>
      </c>
      <c r="R23" s="88">
        <v>0</v>
      </c>
      <c r="S23" s="116">
        <v>0</v>
      </c>
      <c r="U23" s="115">
        <v>-319</v>
      </c>
      <c r="V23" s="116">
        <v>0.67</v>
      </c>
      <c r="W23">
        <v>-20</v>
      </c>
      <c r="X23">
        <v>-222</v>
      </c>
      <c r="Y23">
        <v>0.67</v>
      </c>
      <c r="Z23">
        <v>-77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8.77</v>
      </c>
      <c r="N24" s="115">
        <v>0</v>
      </c>
      <c r="O24" s="88">
        <v>-217</v>
      </c>
      <c r="P24" s="88">
        <v>-54</v>
      </c>
      <c r="Q24" s="88">
        <v>0</v>
      </c>
      <c r="R24" s="88">
        <v>0</v>
      </c>
      <c r="S24" s="116">
        <v>0</v>
      </c>
      <c r="U24" s="115">
        <v>-271</v>
      </c>
      <c r="V24" s="116">
        <v>8.77</v>
      </c>
      <c r="W24">
        <v>0</v>
      </c>
      <c r="X24">
        <v>-217</v>
      </c>
      <c r="Y24">
        <v>8.77</v>
      </c>
      <c r="Z24">
        <v>-54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8.2899999999999991</v>
      </c>
      <c r="N25" s="115">
        <v>0</v>
      </c>
      <c r="O25" s="88">
        <v>-202</v>
      </c>
      <c r="P25" s="88">
        <v>-33</v>
      </c>
      <c r="Q25" s="88">
        <v>0</v>
      </c>
      <c r="R25" s="88">
        <v>0</v>
      </c>
      <c r="S25" s="116">
        <v>0</v>
      </c>
      <c r="U25" s="115">
        <v>-235</v>
      </c>
      <c r="V25" s="116">
        <v>8.2899999999999991</v>
      </c>
      <c r="W25">
        <v>0</v>
      </c>
      <c r="X25">
        <v>-202</v>
      </c>
      <c r="Y25">
        <v>8.2899999999999991</v>
      </c>
      <c r="Z25">
        <v>-33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9.64</v>
      </c>
      <c r="N26" s="115">
        <v>0</v>
      </c>
      <c r="O26" s="88">
        <v>-209.9</v>
      </c>
      <c r="P26" s="88">
        <v>-153</v>
      </c>
      <c r="Q26" s="88">
        <v>0</v>
      </c>
      <c r="R26" s="88">
        <v>0</v>
      </c>
      <c r="S26" s="116">
        <v>0</v>
      </c>
      <c r="U26" s="115">
        <v>-362.9</v>
      </c>
      <c r="V26" s="116">
        <v>9.64</v>
      </c>
      <c r="W26">
        <v>0</v>
      </c>
      <c r="X26">
        <v>-209.9</v>
      </c>
      <c r="Y26">
        <v>9.64</v>
      </c>
      <c r="Z26">
        <v>-153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7.52</v>
      </c>
      <c r="N27" s="115">
        <v>0</v>
      </c>
      <c r="O27" s="88">
        <v>-192</v>
      </c>
      <c r="P27" s="88">
        <v>-126</v>
      </c>
      <c r="Q27" s="88">
        <v>0</v>
      </c>
      <c r="R27" s="88">
        <v>0</v>
      </c>
      <c r="S27" s="116">
        <v>0</v>
      </c>
      <c r="U27" s="115">
        <v>-318</v>
      </c>
      <c r="V27" s="116">
        <v>7.52</v>
      </c>
      <c r="W27">
        <v>0</v>
      </c>
      <c r="X27">
        <v>-192</v>
      </c>
      <c r="Y27">
        <v>7.52</v>
      </c>
      <c r="Z27">
        <v>-126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9.64</v>
      </c>
      <c r="N28" s="115">
        <v>0</v>
      </c>
      <c r="O28" s="88">
        <v>-192</v>
      </c>
      <c r="P28" s="88">
        <v>-232</v>
      </c>
      <c r="Q28" s="88">
        <v>0</v>
      </c>
      <c r="R28" s="88">
        <v>0</v>
      </c>
      <c r="S28" s="116">
        <v>0</v>
      </c>
      <c r="U28" s="115">
        <v>-424</v>
      </c>
      <c r="V28" s="116">
        <v>9.64</v>
      </c>
      <c r="W28">
        <v>0</v>
      </c>
      <c r="X28">
        <v>-192</v>
      </c>
      <c r="Y28">
        <v>9.64</v>
      </c>
      <c r="Z28">
        <v>-232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9.64</v>
      </c>
      <c r="N29" s="115">
        <v>0</v>
      </c>
      <c r="O29" s="88">
        <v>-182</v>
      </c>
      <c r="P29" s="88">
        <v>-222</v>
      </c>
      <c r="Q29" s="88">
        <v>0</v>
      </c>
      <c r="R29" s="88">
        <v>0</v>
      </c>
      <c r="S29" s="116">
        <v>0</v>
      </c>
      <c r="U29" s="115">
        <v>-404</v>
      </c>
      <c r="V29" s="116">
        <v>9.64</v>
      </c>
      <c r="W29">
        <v>0</v>
      </c>
      <c r="X29">
        <v>-182</v>
      </c>
      <c r="Y29">
        <v>9.64</v>
      </c>
      <c r="Z29">
        <v>-222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2.8</v>
      </c>
      <c r="N30" s="115">
        <v>0</v>
      </c>
      <c r="O30" s="88">
        <v>-227</v>
      </c>
      <c r="P30" s="88">
        <v>-212</v>
      </c>
      <c r="Q30" s="88">
        <v>0</v>
      </c>
      <c r="R30" s="88">
        <v>0</v>
      </c>
      <c r="S30" s="116">
        <v>0</v>
      </c>
      <c r="U30" s="115">
        <v>-439</v>
      </c>
      <c r="V30" s="116">
        <v>2.8</v>
      </c>
      <c r="W30">
        <v>0</v>
      </c>
      <c r="X30">
        <v>-227</v>
      </c>
      <c r="Y30">
        <v>2.8</v>
      </c>
      <c r="Z30">
        <v>-212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9.4499999999999993</v>
      </c>
      <c r="N31" s="115">
        <v>0</v>
      </c>
      <c r="O31" s="88">
        <v>-162</v>
      </c>
      <c r="P31" s="88">
        <v>-161</v>
      </c>
      <c r="Q31" s="88">
        <v>0</v>
      </c>
      <c r="R31" s="88">
        <v>0</v>
      </c>
      <c r="S31" s="116">
        <v>0</v>
      </c>
      <c r="U31" s="115">
        <v>-323</v>
      </c>
      <c r="V31" s="116">
        <v>9.4499999999999993</v>
      </c>
      <c r="W31">
        <v>0</v>
      </c>
      <c r="X31">
        <v>-162</v>
      </c>
      <c r="Y31">
        <v>9.4499999999999993</v>
      </c>
      <c r="Z31">
        <v>-161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9.64</v>
      </c>
      <c r="N32" s="115">
        <v>0</v>
      </c>
      <c r="O32" s="88">
        <v>-132</v>
      </c>
      <c r="P32" s="88">
        <v>-114</v>
      </c>
      <c r="Q32" s="88">
        <v>0</v>
      </c>
      <c r="R32" s="88">
        <v>0</v>
      </c>
      <c r="S32" s="116">
        <v>0</v>
      </c>
      <c r="U32" s="115">
        <v>-246</v>
      </c>
      <c r="V32" s="116">
        <v>9.64</v>
      </c>
      <c r="W32">
        <v>0</v>
      </c>
      <c r="X32">
        <v>-132</v>
      </c>
      <c r="Y32">
        <v>9.64</v>
      </c>
      <c r="Z32">
        <v>-114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9.35</v>
      </c>
      <c r="N33" s="115">
        <v>0</v>
      </c>
      <c r="O33" s="88">
        <v>-115</v>
      </c>
      <c r="P33" s="88">
        <v>-207</v>
      </c>
      <c r="Q33" s="88">
        <v>0</v>
      </c>
      <c r="R33" s="88">
        <v>0</v>
      </c>
      <c r="S33" s="116">
        <v>0</v>
      </c>
      <c r="U33" s="115">
        <v>-322</v>
      </c>
      <c r="V33" s="116">
        <v>9.35</v>
      </c>
      <c r="W33">
        <v>0</v>
      </c>
      <c r="X33">
        <v>-115</v>
      </c>
      <c r="Y33">
        <v>9.35</v>
      </c>
      <c r="Z33">
        <v>-207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9.16</v>
      </c>
      <c r="N34" s="115">
        <v>0</v>
      </c>
      <c r="O34" s="88">
        <v>-80</v>
      </c>
      <c r="P34" s="88">
        <v>-166</v>
      </c>
      <c r="Q34" s="88">
        <v>0</v>
      </c>
      <c r="R34" s="88">
        <v>0</v>
      </c>
      <c r="S34" s="116">
        <v>0</v>
      </c>
      <c r="U34" s="115">
        <v>-246</v>
      </c>
      <c r="V34" s="116">
        <v>9.16</v>
      </c>
      <c r="W34">
        <v>0</v>
      </c>
      <c r="X34">
        <v>-80</v>
      </c>
      <c r="Y34">
        <v>9.16</v>
      </c>
      <c r="Z34">
        <v>-166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8.8699999999999992</v>
      </c>
      <c r="N35" s="115">
        <v>0</v>
      </c>
      <c r="O35" s="88">
        <v>-45</v>
      </c>
      <c r="P35" s="88">
        <v>-63</v>
      </c>
      <c r="Q35" s="88">
        <v>0</v>
      </c>
      <c r="R35" s="88">
        <v>0</v>
      </c>
      <c r="S35" s="116">
        <v>0</v>
      </c>
      <c r="U35" s="115">
        <v>-108</v>
      </c>
      <c r="V35" s="116">
        <v>8.8699999999999992</v>
      </c>
      <c r="W35">
        <v>0</v>
      </c>
      <c r="X35">
        <v>-45</v>
      </c>
      <c r="Y35">
        <v>8.8699999999999992</v>
      </c>
      <c r="Z35">
        <v>-63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7.52</v>
      </c>
      <c r="N36" s="115">
        <v>0</v>
      </c>
      <c r="O36" s="88">
        <v>-45</v>
      </c>
      <c r="P36" s="88">
        <v>-85</v>
      </c>
      <c r="Q36" s="88">
        <v>0</v>
      </c>
      <c r="R36" s="88">
        <v>0</v>
      </c>
      <c r="S36" s="116">
        <v>0</v>
      </c>
      <c r="U36" s="115">
        <v>-130</v>
      </c>
      <c r="V36" s="116">
        <v>7.52</v>
      </c>
      <c r="W36">
        <v>0</v>
      </c>
      <c r="X36">
        <v>-45</v>
      </c>
      <c r="Y36">
        <v>7.52</v>
      </c>
      <c r="Z36">
        <v>-85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-75</v>
      </c>
      <c r="P37" s="88">
        <v>-33</v>
      </c>
      <c r="Q37" s="88">
        <v>0</v>
      </c>
      <c r="R37" s="88">
        <v>0</v>
      </c>
      <c r="S37" s="116">
        <v>0</v>
      </c>
      <c r="U37" s="115">
        <v>-108</v>
      </c>
      <c r="V37" s="116">
        <v>0</v>
      </c>
      <c r="W37">
        <v>0</v>
      </c>
      <c r="X37">
        <v>-75</v>
      </c>
      <c r="Y37">
        <v>0</v>
      </c>
      <c r="Z37">
        <v>-33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9.64</v>
      </c>
      <c r="N38" s="115">
        <v>0</v>
      </c>
      <c r="O38" s="88">
        <v>-50</v>
      </c>
      <c r="P38" s="88">
        <v>-1</v>
      </c>
      <c r="Q38" s="88">
        <v>0</v>
      </c>
      <c r="R38" s="88">
        <v>0</v>
      </c>
      <c r="S38" s="116">
        <v>0</v>
      </c>
      <c r="U38" s="115">
        <v>-51</v>
      </c>
      <c r="V38" s="116">
        <v>9.64</v>
      </c>
      <c r="W38">
        <v>0</v>
      </c>
      <c r="X38">
        <v>-50</v>
      </c>
      <c r="Y38">
        <v>9.64</v>
      </c>
      <c r="Z38">
        <v>-1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9.64</v>
      </c>
      <c r="N39" s="115">
        <v>0</v>
      </c>
      <c r="O39" s="88">
        <v>-32</v>
      </c>
      <c r="P39" s="88">
        <v>0</v>
      </c>
      <c r="Q39" s="88">
        <v>0</v>
      </c>
      <c r="R39" s="88">
        <v>0</v>
      </c>
      <c r="S39" s="116">
        <v>0</v>
      </c>
      <c r="U39" s="115">
        <v>-32</v>
      </c>
      <c r="V39" s="116">
        <v>9.64</v>
      </c>
      <c r="W39">
        <v>0</v>
      </c>
      <c r="X39">
        <v>-32</v>
      </c>
      <c r="Y39">
        <v>9.64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9.64</v>
      </c>
      <c r="W40">
        <v>0</v>
      </c>
      <c r="X40">
        <v>0</v>
      </c>
      <c r="Y40">
        <v>9.64</v>
      </c>
      <c r="Z40">
        <v>0</v>
      </c>
    </row>
    <row r="41" spans="7:26">
      <c r="G41" t="s">
        <v>83</v>
      </c>
      <c r="H41" s="115">
        <v>21.21</v>
      </c>
      <c r="I41" s="88">
        <v>0</v>
      </c>
      <c r="J41" s="88">
        <v>0</v>
      </c>
      <c r="K41" s="88">
        <v>0</v>
      </c>
      <c r="L41" s="88">
        <v>0</v>
      </c>
      <c r="M41" s="116">
        <v>9.5399999999999991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30.75</v>
      </c>
      <c r="W41">
        <v>21.21</v>
      </c>
      <c r="X41">
        <v>0</v>
      </c>
      <c r="Y41">
        <v>9.5399999999999991</v>
      </c>
      <c r="Z41">
        <v>0</v>
      </c>
    </row>
    <row r="42" spans="7:26">
      <c r="G42" t="s">
        <v>84</v>
      </c>
      <c r="H42" s="115">
        <v>55.91</v>
      </c>
      <c r="I42" s="88">
        <v>0</v>
      </c>
      <c r="J42" s="88">
        <v>23.13</v>
      </c>
      <c r="K42" s="88">
        <v>0</v>
      </c>
      <c r="L42" s="88">
        <v>0</v>
      </c>
      <c r="M42" s="116">
        <v>8.9600000000000009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88</v>
      </c>
      <c r="W42">
        <v>55.91</v>
      </c>
      <c r="X42">
        <v>0</v>
      </c>
      <c r="Y42">
        <v>8.9600000000000009</v>
      </c>
      <c r="Z42">
        <v>23.13</v>
      </c>
    </row>
    <row r="43" spans="7:26">
      <c r="G43" t="s">
        <v>85</v>
      </c>
      <c r="H43" s="115">
        <v>25.64</v>
      </c>
      <c r="I43" s="88">
        <v>0</v>
      </c>
      <c r="J43" s="88">
        <v>44.34</v>
      </c>
      <c r="K43" s="88">
        <v>0</v>
      </c>
      <c r="L43" s="88">
        <v>0</v>
      </c>
      <c r="M43" s="116">
        <v>9.5399999999999991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79.52</v>
      </c>
      <c r="W43">
        <v>25.64</v>
      </c>
      <c r="X43">
        <v>0</v>
      </c>
      <c r="Y43">
        <v>9.5399999999999991</v>
      </c>
      <c r="Z43">
        <v>44.34</v>
      </c>
    </row>
    <row r="44" spans="7:26">
      <c r="G44" t="s">
        <v>86</v>
      </c>
      <c r="H44" s="115">
        <v>0</v>
      </c>
      <c r="I44" s="88">
        <v>0</v>
      </c>
      <c r="J44" s="88">
        <v>59.76</v>
      </c>
      <c r="K44" s="88">
        <v>0</v>
      </c>
      <c r="L44" s="88">
        <v>0</v>
      </c>
      <c r="M44" s="116">
        <v>0.19</v>
      </c>
      <c r="N44" s="115">
        <v>0</v>
      </c>
      <c r="O44" s="88">
        <v>-2</v>
      </c>
      <c r="P44" s="88">
        <v>0</v>
      </c>
      <c r="Q44" s="88">
        <v>0</v>
      </c>
      <c r="R44" s="88">
        <v>0</v>
      </c>
      <c r="S44" s="116">
        <v>0</v>
      </c>
      <c r="U44" s="115">
        <v>-2</v>
      </c>
      <c r="V44" s="116">
        <v>59.95</v>
      </c>
      <c r="W44">
        <v>0</v>
      </c>
      <c r="X44">
        <v>-2</v>
      </c>
      <c r="Y44">
        <v>0.19</v>
      </c>
      <c r="Z44">
        <v>59.76</v>
      </c>
    </row>
    <row r="45" spans="7:26">
      <c r="G45" t="s">
        <v>87</v>
      </c>
      <c r="H45" s="115">
        <v>0</v>
      </c>
      <c r="I45" s="88">
        <v>0</v>
      </c>
      <c r="J45" s="88">
        <v>53.98</v>
      </c>
      <c r="K45" s="88">
        <v>0</v>
      </c>
      <c r="L45" s="88">
        <v>0</v>
      </c>
      <c r="M45" s="116">
        <v>6.94</v>
      </c>
      <c r="N45" s="115">
        <v>0</v>
      </c>
      <c r="O45" s="88">
        <v>-2</v>
      </c>
      <c r="P45" s="88">
        <v>0</v>
      </c>
      <c r="Q45" s="88">
        <v>0</v>
      </c>
      <c r="R45" s="88">
        <v>0</v>
      </c>
      <c r="S45" s="116">
        <v>0</v>
      </c>
      <c r="U45" s="115">
        <v>-2</v>
      </c>
      <c r="V45" s="116">
        <v>60.92</v>
      </c>
      <c r="W45">
        <v>0</v>
      </c>
      <c r="X45">
        <v>-2</v>
      </c>
      <c r="Y45">
        <v>6.94</v>
      </c>
      <c r="Z45">
        <v>53.98</v>
      </c>
    </row>
    <row r="46" spans="7:26">
      <c r="G46" t="s">
        <v>88</v>
      </c>
      <c r="H46" s="115">
        <v>0</v>
      </c>
      <c r="I46" s="88">
        <v>0</v>
      </c>
      <c r="J46" s="88">
        <v>56.87</v>
      </c>
      <c r="K46" s="88">
        <v>0</v>
      </c>
      <c r="L46" s="88">
        <v>0</v>
      </c>
      <c r="M46" s="116">
        <v>7.13</v>
      </c>
      <c r="N46" s="115">
        <v>0</v>
      </c>
      <c r="O46" s="88">
        <v>-2</v>
      </c>
      <c r="P46" s="88">
        <v>0</v>
      </c>
      <c r="Q46" s="88">
        <v>0</v>
      </c>
      <c r="R46" s="88">
        <v>0</v>
      </c>
      <c r="S46" s="116">
        <v>0</v>
      </c>
      <c r="U46" s="115">
        <v>-2</v>
      </c>
      <c r="V46" s="116">
        <v>64</v>
      </c>
      <c r="W46">
        <v>0</v>
      </c>
      <c r="X46">
        <v>-2</v>
      </c>
      <c r="Y46">
        <v>7.13</v>
      </c>
      <c r="Z46">
        <v>56.87</v>
      </c>
    </row>
    <row r="47" spans="7:26">
      <c r="G47" t="s">
        <v>89</v>
      </c>
      <c r="H47" s="115">
        <v>0</v>
      </c>
      <c r="I47" s="88">
        <v>0</v>
      </c>
      <c r="J47" s="88">
        <v>40.479999999999997</v>
      </c>
      <c r="K47" s="88">
        <v>0</v>
      </c>
      <c r="L47" s="88">
        <v>0</v>
      </c>
      <c r="M47" s="116">
        <v>9.06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49.54</v>
      </c>
      <c r="W47">
        <v>0</v>
      </c>
      <c r="X47">
        <v>0</v>
      </c>
      <c r="Y47">
        <v>9.06</v>
      </c>
      <c r="Z47">
        <v>40.479999999999997</v>
      </c>
    </row>
    <row r="48" spans="7:26">
      <c r="G48" t="s">
        <v>90</v>
      </c>
      <c r="H48" s="115">
        <v>0</v>
      </c>
      <c r="I48" s="88">
        <v>0</v>
      </c>
      <c r="J48" s="88">
        <v>24.1</v>
      </c>
      <c r="K48" s="88">
        <v>0</v>
      </c>
      <c r="L48" s="88">
        <v>0</v>
      </c>
      <c r="M48" s="116">
        <v>4.24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28.34</v>
      </c>
      <c r="W48">
        <v>0</v>
      </c>
      <c r="X48">
        <v>0</v>
      </c>
      <c r="Y48">
        <v>4.24</v>
      </c>
      <c r="Z48">
        <v>24.1</v>
      </c>
    </row>
    <row r="49" spans="7:26">
      <c r="G49" t="s">
        <v>91</v>
      </c>
      <c r="H49" s="115">
        <v>0</v>
      </c>
      <c r="I49" s="88">
        <v>0</v>
      </c>
      <c r="J49" s="88">
        <v>19.28</v>
      </c>
      <c r="K49" s="88">
        <v>0</v>
      </c>
      <c r="L49" s="88">
        <v>0</v>
      </c>
      <c r="M49" s="116">
        <v>3.95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23.23</v>
      </c>
      <c r="W49">
        <v>0</v>
      </c>
      <c r="X49">
        <v>0</v>
      </c>
      <c r="Y49">
        <v>3.95</v>
      </c>
      <c r="Z49">
        <v>19.28</v>
      </c>
    </row>
    <row r="50" spans="7:26">
      <c r="G50" t="s">
        <v>92</v>
      </c>
      <c r="H50" s="115">
        <v>0</v>
      </c>
      <c r="I50" s="88">
        <v>0</v>
      </c>
      <c r="J50" s="88">
        <v>19.28</v>
      </c>
      <c r="K50" s="88">
        <v>0</v>
      </c>
      <c r="L50" s="88">
        <v>0</v>
      </c>
      <c r="M50" s="116">
        <v>6.94</v>
      </c>
      <c r="N50" s="115">
        <v>0</v>
      </c>
      <c r="O50" s="88">
        <v>-2</v>
      </c>
      <c r="P50" s="88">
        <v>0</v>
      </c>
      <c r="Q50" s="88">
        <v>0</v>
      </c>
      <c r="R50" s="88">
        <v>0</v>
      </c>
      <c r="S50" s="116">
        <v>0</v>
      </c>
      <c r="U50" s="115">
        <v>-2</v>
      </c>
      <c r="V50" s="116">
        <v>26.22</v>
      </c>
      <c r="W50">
        <v>0</v>
      </c>
      <c r="X50">
        <v>-2</v>
      </c>
      <c r="Y50">
        <v>6.94</v>
      </c>
      <c r="Z50">
        <v>19.28</v>
      </c>
    </row>
    <row r="51" spans="7:26">
      <c r="G51" t="s">
        <v>93</v>
      </c>
      <c r="H51" s="115">
        <v>0</v>
      </c>
      <c r="I51" s="88">
        <v>0</v>
      </c>
      <c r="J51" s="88">
        <v>10.6</v>
      </c>
      <c r="K51" s="88">
        <v>0</v>
      </c>
      <c r="L51" s="88">
        <v>0</v>
      </c>
      <c r="M51" s="116">
        <v>0</v>
      </c>
      <c r="N51" s="115">
        <v>0</v>
      </c>
      <c r="O51" s="88">
        <v>-7</v>
      </c>
      <c r="P51" s="88">
        <v>0</v>
      </c>
      <c r="Q51" s="88">
        <v>0</v>
      </c>
      <c r="R51" s="88">
        <v>0</v>
      </c>
      <c r="S51" s="116">
        <v>0</v>
      </c>
      <c r="U51" s="115">
        <v>-7</v>
      </c>
      <c r="V51" s="116">
        <v>10.6</v>
      </c>
      <c r="W51">
        <v>0</v>
      </c>
      <c r="X51">
        <v>-7</v>
      </c>
      <c r="Y51">
        <v>0</v>
      </c>
      <c r="Z51">
        <v>10.6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8.39</v>
      </c>
      <c r="N52" s="115">
        <v>0</v>
      </c>
      <c r="O52" s="88">
        <v>-16.5</v>
      </c>
      <c r="P52" s="88">
        <v>0</v>
      </c>
      <c r="Q52" s="88">
        <v>0</v>
      </c>
      <c r="R52" s="88">
        <v>0</v>
      </c>
      <c r="S52" s="116">
        <v>0</v>
      </c>
      <c r="U52" s="115">
        <v>-16.5</v>
      </c>
      <c r="V52" s="116">
        <v>8.39</v>
      </c>
      <c r="W52">
        <v>0</v>
      </c>
      <c r="X52">
        <v>-16.5</v>
      </c>
      <c r="Y52">
        <v>8.39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6.75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6.75</v>
      </c>
      <c r="W53">
        <v>0</v>
      </c>
      <c r="X53">
        <v>0</v>
      </c>
      <c r="Y53">
        <v>6.75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7.13</v>
      </c>
      <c r="N54" s="115">
        <v>0</v>
      </c>
      <c r="O54" s="88">
        <v>-9</v>
      </c>
      <c r="P54" s="88">
        <v>0</v>
      </c>
      <c r="Q54" s="88">
        <v>0</v>
      </c>
      <c r="R54" s="88">
        <v>0</v>
      </c>
      <c r="S54" s="116">
        <v>0</v>
      </c>
      <c r="U54" s="115">
        <v>-9</v>
      </c>
      <c r="V54" s="116">
        <v>7.13</v>
      </c>
      <c r="W54">
        <v>0</v>
      </c>
      <c r="X54">
        <v>-9</v>
      </c>
      <c r="Y54">
        <v>7.13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6.36</v>
      </c>
      <c r="N55" s="115">
        <v>0</v>
      </c>
      <c r="O55" s="88">
        <v>-34</v>
      </c>
      <c r="P55" s="88">
        <v>0</v>
      </c>
      <c r="Q55" s="88">
        <v>0</v>
      </c>
      <c r="R55" s="88">
        <v>0</v>
      </c>
      <c r="S55" s="116">
        <v>0</v>
      </c>
      <c r="U55" s="115">
        <v>-34</v>
      </c>
      <c r="V55" s="116">
        <v>6.36</v>
      </c>
      <c r="W55">
        <v>0</v>
      </c>
      <c r="X55">
        <v>-34</v>
      </c>
      <c r="Y55">
        <v>6.36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7.9</v>
      </c>
      <c r="N56" s="115">
        <v>0</v>
      </c>
      <c r="O56" s="88">
        <v>-49</v>
      </c>
      <c r="P56" s="88">
        <v>0</v>
      </c>
      <c r="Q56" s="88">
        <v>0</v>
      </c>
      <c r="R56" s="88">
        <v>0</v>
      </c>
      <c r="S56" s="116">
        <v>0</v>
      </c>
      <c r="U56" s="115">
        <v>-49</v>
      </c>
      <c r="V56" s="116">
        <v>7.9</v>
      </c>
      <c r="W56">
        <v>0</v>
      </c>
      <c r="X56">
        <v>-49</v>
      </c>
      <c r="Y56">
        <v>7.9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7.9</v>
      </c>
      <c r="N57" s="115">
        <v>0</v>
      </c>
      <c r="O57" s="88">
        <v>-64</v>
      </c>
      <c r="P57" s="88">
        <v>0</v>
      </c>
      <c r="Q57" s="88">
        <v>0</v>
      </c>
      <c r="R57" s="88">
        <v>0</v>
      </c>
      <c r="S57" s="116">
        <v>0</v>
      </c>
      <c r="U57" s="115">
        <v>-64</v>
      </c>
      <c r="V57" s="116">
        <v>7.9</v>
      </c>
      <c r="W57">
        <v>0</v>
      </c>
      <c r="X57">
        <v>-64</v>
      </c>
      <c r="Y57">
        <v>7.9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-69</v>
      </c>
      <c r="P58" s="88">
        <v>0</v>
      </c>
      <c r="Q58" s="88">
        <v>0</v>
      </c>
      <c r="R58" s="88">
        <v>0</v>
      </c>
      <c r="S58" s="116">
        <v>0</v>
      </c>
      <c r="U58" s="115">
        <v>-69</v>
      </c>
      <c r="V58" s="116">
        <v>0</v>
      </c>
      <c r="W58">
        <v>0</v>
      </c>
      <c r="X58">
        <v>-69</v>
      </c>
      <c r="Y58">
        <v>0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6.17</v>
      </c>
      <c r="N59" s="115">
        <v>0</v>
      </c>
      <c r="O59" s="88">
        <v>-69</v>
      </c>
      <c r="P59" s="88">
        <v>0</v>
      </c>
      <c r="Q59" s="88">
        <v>0</v>
      </c>
      <c r="R59" s="88">
        <v>0</v>
      </c>
      <c r="S59" s="116">
        <v>0</v>
      </c>
      <c r="U59" s="115">
        <v>-69</v>
      </c>
      <c r="V59" s="116">
        <v>6.17</v>
      </c>
      <c r="W59">
        <v>0</v>
      </c>
      <c r="X59">
        <v>-69</v>
      </c>
      <c r="Y59">
        <v>6.17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6.36</v>
      </c>
      <c r="N60" s="115">
        <v>0</v>
      </c>
      <c r="O60" s="88">
        <v>-74</v>
      </c>
      <c r="P60" s="88">
        <v>0</v>
      </c>
      <c r="Q60" s="88">
        <v>0</v>
      </c>
      <c r="R60" s="88">
        <v>0</v>
      </c>
      <c r="S60" s="116">
        <v>0</v>
      </c>
      <c r="U60" s="115">
        <v>-74</v>
      </c>
      <c r="V60" s="116">
        <v>6.36</v>
      </c>
      <c r="W60">
        <v>0</v>
      </c>
      <c r="X60">
        <v>-74</v>
      </c>
      <c r="Y60">
        <v>6.36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9.64</v>
      </c>
      <c r="N61" s="115">
        <v>0</v>
      </c>
      <c r="O61" s="88">
        <v>-121</v>
      </c>
      <c r="P61" s="88">
        <v>0</v>
      </c>
      <c r="Q61" s="88">
        <v>0</v>
      </c>
      <c r="R61" s="88">
        <v>0</v>
      </c>
      <c r="S61" s="116">
        <v>0</v>
      </c>
      <c r="U61" s="115">
        <v>-121</v>
      </c>
      <c r="V61" s="116">
        <v>9.64</v>
      </c>
      <c r="W61">
        <v>0</v>
      </c>
      <c r="X61">
        <v>-121</v>
      </c>
      <c r="Y61">
        <v>9.64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9.25</v>
      </c>
      <c r="N62" s="115">
        <v>0</v>
      </c>
      <c r="O62" s="88">
        <v>-132</v>
      </c>
      <c r="P62" s="88">
        <v>0</v>
      </c>
      <c r="Q62" s="88">
        <v>0</v>
      </c>
      <c r="R62" s="88">
        <v>0</v>
      </c>
      <c r="S62" s="116">
        <v>0</v>
      </c>
      <c r="U62" s="115">
        <v>-132</v>
      </c>
      <c r="V62" s="116">
        <v>9.25</v>
      </c>
      <c r="W62">
        <v>0</v>
      </c>
      <c r="X62">
        <v>-132</v>
      </c>
      <c r="Y62">
        <v>9.25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6.75</v>
      </c>
      <c r="N63" s="115">
        <v>0</v>
      </c>
      <c r="O63" s="88">
        <v>-132</v>
      </c>
      <c r="P63" s="88">
        <v>0</v>
      </c>
      <c r="Q63" s="88">
        <v>0</v>
      </c>
      <c r="R63" s="88">
        <v>0</v>
      </c>
      <c r="S63" s="116">
        <v>0</v>
      </c>
      <c r="U63" s="115">
        <v>-132</v>
      </c>
      <c r="V63" s="116">
        <v>6.75</v>
      </c>
      <c r="W63">
        <v>0</v>
      </c>
      <c r="X63">
        <v>-132</v>
      </c>
      <c r="Y63">
        <v>6.75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7.33</v>
      </c>
      <c r="N64" s="115">
        <v>0</v>
      </c>
      <c r="O64" s="88">
        <v>-127</v>
      </c>
      <c r="P64" s="88">
        <v>0</v>
      </c>
      <c r="Q64" s="88">
        <v>0</v>
      </c>
      <c r="R64" s="88">
        <v>0</v>
      </c>
      <c r="S64" s="116">
        <v>0</v>
      </c>
      <c r="U64" s="115">
        <v>-127</v>
      </c>
      <c r="V64" s="116">
        <v>7.33</v>
      </c>
      <c r="W64">
        <v>0</v>
      </c>
      <c r="X64">
        <v>-127</v>
      </c>
      <c r="Y64">
        <v>7.33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1.74</v>
      </c>
      <c r="N65" s="115">
        <v>0</v>
      </c>
      <c r="O65" s="88">
        <v>-117</v>
      </c>
      <c r="P65" s="88">
        <v>0</v>
      </c>
      <c r="Q65" s="88">
        <v>0</v>
      </c>
      <c r="R65" s="88">
        <v>0</v>
      </c>
      <c r="S65" s="116">
        <v>0</v>
      </c>
      <c r="U65" s="115">
        <v>-117</v>
      </c>
      <c r="V65" s="116">
        <v>1.74</v>
      </c>
      <c r="W65">
        <v>0</v>
      </c>
      <c r="X65">
        <v>-117</v>
      </c>
      <c r="Y65">
        <v>1.74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8.48</v>
      </c>
      <c r="N66" s="115">
        <v>0</v>
      </c>
      <c r="O66" s="88">
        <v>-102</v>
      </c>
      <c r="P66" s="88">
        <v>0</v>
      </c>
      <c r="Q66" s="88">
        <v>0</v>
      </c>
      <c r="R66" s="88">
        <v>0</v>
      </c>
      <c r="S66" s="116">
        <v>0</v>
      </c>
      <c r="U66" s="115">
        <v>-102</v>
      </c>
      <c r="V66" s="116">
        <v>8.48</v>
      </c>
      <c r="W66">
        <v>0</v>
      </c>
      <c r="X66">
        <v>-102</v>
      </c>
      <c r="Y66">
        <v>8.48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9.06</v>
      </c>
      <c r="N67" s="115">
        <v>0</v>
      </c>
      <c r="O67" s="88">
        <v>-92</v>
      </c>
      <c r="P67" s="88">
        <v>0</v>
      </c>
      <c r="Q67" s="88">
        <v>0</v>
      </c>
      <c r="R67" s="88">
        <v>0</v>
      </c>
      <c r="S67" s="116">
        <v>0</v>
      </c>
      <c r="U67" s="115">
        <v>-92</v>
      </c>
      <c r="V67" s="116">
        <v>9.06</v>
      </c>
      <c r="W67">
        <v>0</v>
      </c>
      <c r="X67">
        <v>-92</v>
      </c>
      <c r="Y67">
        <v>9.06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9.64</v>
      </c>
      <c r="N68" s="115">
        <v>0</v>
      </c>
      <c r="O68" s="88">
        <v>-156</v>
      </c>
      <c r="P68" s="88">
        <v>0</v>
      </c>
      <c r="Q68" s="88">
        <v>0</v>
      </c>
      <c r="R68" s="88">
        <v>0</v>
      </c>
      <c r="S68" s="116">
        <v>0</v>
      </c>
      <c r="U68" s="115">
        <v>-156</v>
      </c>
      <c r="V68" s="116">
        <v>9.64</v>
      </c>
      <c r="W68">
        <v>0</v>
      </c>
      <c r="X68">
        <v>-156</v>
      </c>
      <c r="Y68">
        <v>9.64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7.42</v>
      </c>
      <c r="N69" s="115">
        <v>0</v>
      </c>
      <c r="O69" s="88">
        <v>-147</v>
      </c>
      <c r="P69" s="88">
        <v>0</v>
      </c>
      <c r="Q69" s="88">
        <v>0</v>
      </c>
      <c r="R69" s="88">
        <v>0</v>
      </c>
      <c r="S69" s="116">
        <v>0</v>
      </c>
      <c r="U69" s="115">
        <v>-147</v>
      </c>
      <c r="V69" s="116">
        <v>7.42</v>
      </c>
      <c r="W69">
        <v>0</v>
      </c>
      <c r="X69">
        <v>-147</v>
      </c>
      <c r="Y69">
        <v>7.42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7.71</v>
      </c>
      <c r="N70" s="115">
        <v>0</v>
      </c>
      <c r="O70" s="88">
        <v>-127</v>
      </c>
      <c r="P70" s="88">
        <v>-31</v>
      </c>
      <c r="Q70" s="88">
        <v>0</v>
      </c>
      <c r="R70" s="88">
        <v>0</v>
      </c>
      <c r="S70" s="116">
        <v>0</v>
      </c>
      <c r="U70" s="115">
        <v>-158</v>
      </c>
      <c r="V70" s="116">
        <v>7.71</v>
      </c>
      <c r="W70">
        <v>0</v>
      </c>
      <c r="X70">
        <v>-127</v>
      </c>
      <c r="Y70">
        <v>7.71</v>
      </c>
      <c r="Z70">
        <v>-31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9.64</v>
      </c>
      <c r="N71" s="115">
        <v>0</v>
      </c>
      <c r="O71" s="88">
        <v>-107</v>
      </c>
      <c r="P71" s="88">
        <v>-24</v>
      </c>
      <c r="Q71" s="88">
        <v>0</v>
      </c>
      <c r="R71" s="88">
        <v>0</v>
      </c>
      <c r="S71" s="116">
        <v>0</v>
      </c>
      <c r="U71" s="115">
        <v>-131</v>
      </c>
      <c r="V71" s="116">
        <v>9.64</v>
      </c>
      <c r="W71">
        <v>0</v>
      </c>
      <c r="X71">
        <v>-107</v>
      </c>
      <c r="Y71">
        <v>9.64</v>
      </c>
      <c r="Z71">
        <v>-24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1.06</v>
      </c>
      <c r="N72" s="115">
        <v>0</v>
      </c>
      <c r="O72" s="88">
        <v>-72</v>
      </c>
      <c r="P72" s="88">
        <v>0</v>
      </c>
      <c r="Q72" s="88">
        <v>0</v>
      </c>
      <c r="R72" s="88">
        <v>0</v>
      </c>
      <c r="S72" s="116">
        <v>0</v>
      </c>
      <c r="U72" s="115">
        <v>-72</v>
      </c>
      <c r="V72" s="116">
        <v>1.06</v>
      </c>
      <c r="W72">
        <v>0</v>
      </c>
      <c r="X72">
        <v>-72</v>
      </c>
      <c r="Y72">
        <v>1.06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8.39</v>
      </c>
      <c r="N73" s="115">
        <v>0</v>
      </c>
      <c r="O73" s="88">
        <v>-67</v>
      </c>
      <c r="P73" s="88">
        <v>-7</v>
      </c>
      <c r="Q73" s="88">
        <v>0</v>
      </c>
      <c r="R73" s="88">
        <v>0</v>
      </c>
      <c r="S73" s="116">
        <v>0</v>
      </c>
      <c r="U73" s="115">
        <v>-74</v>
      </c>
      <c r="V73" s="116">
        <v>8.39</v>
      </c>
      <c r="W73">
        <v>0</v>
      </c>
      <c r="X73">
        <v>-67</v>
      </c>
      <c r="Y73">
        <v>8.39</v>
      </c>
      <c r="Z73">
        <v>-7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8.39</v>
      </c>
      <c r="N74" s="115">
        <v>0</v>
      </c>
      <c r="O74" s="88">
        <v>-42</v>
      </c>
      <c r="P74" s="88">
        <v>0</v>
      </c>
      <c r="Q74" s="88">
        <v>0</v>
      </c>
      <c r="R74" s="88">
        <v>0</v>
      </c>
      <c r="S74" s="116">
        <v>0</v>
      </c>
      <c r="U74" s="115">
        <v>-42</v>
      </c>
      <c r="V74" s="116">
        <v>8.39</v>
      </c>
      <c r="W74">
        <v>0</v>
      </c>
      <c r="X74">
        <v>-42</v>
      </c>
      <c r="Y74">
        <v>8.39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9.64</v>
      </c>
      <c r="N75" s="115">
        <v>0</v>
      </c>
      <c r="O75" s="88">
        <v>-120</v>
      </c>
      <c r="P75" s="88">
        <v>-5</v>
      </c>
      <c r="Q75" s="88">
        <v>0</v>
      </c>
      <c r="R75" s="88">
        <v>0</v>
      </c>
      <c r="S75" s="116">
        <v>0</v>
      </c>
      <c r="U75" s="115">
        <v>-125</v>
      </c>
      <c r="V75" s="116">
        <v>9.64</v>
      </c>
      <c r="W75">
        <v>0</v>
      </c>
      <c r="X75">
        <v>-120</v>
      </c>
      <c r="Y75">
        <v>9.64</v>
      </c>
      <c r="Z75">
        <v>-5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3.86</v>
      </c>
      <c r="N76" s="115">
        <v>0</v>
      </c>
      <c r="O76" s="88">
        <v>-125</v>
      </c>
      <c r="P76" s="88">
        <v>-3</v>
      </c>
      <c r="Q76" s="88">
        <v>0</v>
      </c>
      <c r="R76" s="88">
        <v>0</v>
      </c>
      <c r="S76" s="116">
        <v>0</v>
      </c>
      <c r="U76" s="115">
        <v>-128</v>
      </c>
      <c r="V76" s="116">
        <v>3.86</v>
      </c>
      <c r="W76">
        <v>0</v>
      </c>
      <c r="X76">
        <v>-125</v>
      </c>
      <c r="Y76">
        <v>3.86</v>
      </c>
      <c r="Z76">
        <v>-3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5.88</v>
      </c>
      <c r="N77" s="115">
        <v>0</v>
      </c>
      <c r="O77" s="88">
        <v>-135</v>
      </c>
      <c r="P77" s="88">
        <v>-17</v>
      </c>
      <c r="Q77" s="88">
        <v>0</v>
      </c>
      <c r="R77" s="88">
        <v>0</v>
      </c>
      <c r="S77" s="116">
        <v>0</v>
      </c>
      <c r="U77" s="115">
        <v>-152</v>
      </c>
      <c r="V77" s="116">
        <v>5.88</v>
      </c>
      <c r="W77">
        <v>0</v>
      </c>
      <c r="X77">
        <v>-135</v>
      </c>
      <c r="Y77">
        <v>5.88</v>
      </c>
      <c r="Z77">
        <v>-17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4.34</v>
      </c>
      <c r="N78" s="115">
        <v>0</v>
      </c>
      <c r="O78" s="88">
        <v>-122</v>
      </c>
      <c r="P78" s="88">
        <v>-26</v>
      </c>
      <c r="Q78" s="88">
        <v>0</v>
      </c>
      <c r="R78" s="88">
        <v>0</v>
      </c>
      <c r="S78" s="116">
        <v>0</v>
      </c>
      <c r="U78" s="115">
        <v>-148</v>
      </c>
      <c r="V78" s="116">
        <v>4.34</v>
      </c>
      <c r="W78">
        <v>0</v>
      </c>
      <c r="X78">
        <v>-122</v>
      </c>
      <c r="Y78">
        <v>4.34</v>
      </c>
      <c r="Z78">
        <v>-26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-117</v>
      </c>
      <c r="P79" s="88">
        <v>0</v>
      </c>
      <c r="Q79" s="88">
        <v>0</v>
      </c>
      <c r="R79" s="88">
        <v>0</v>
      </c>
      <c r="S79" s="116">
        <v>0</v>
      </c>
      <c r="U79" s="115">
        <v>-117</v>
      </c>
      <c r="V79" s="116">
        <v>0</v>
      </c>
      <c r="W79">
        <v>0</v>
      </c>
      <c r="X79">
        <v>-117</v>
      </c>
      <c r="Y79">
        <v>0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8.1</v>
      </c>
      <c r="N80" s="115">
        <v>0</v>
      </c>
      <c r="O80" s="88">
        <v>-137</v>
      </c>
      <c r="P80" s="88">
        <v>0</v>
      </c>
      <c r="Q80" s="88">
        <v>0</v>
      </c>
      <c r="R80" s="88">
        <v>0</v>
      </c>
      <c r="S80" s="116">
        <v>0</v>
      </c>
      <c r="U80" s="115">
        <v>-137</v>
      </c>
      <c r="V80" s="116">
        <v>8.1</v>
      </c>
      <c r="W80">
        <v>0</v>
      </c>
      <c r="X80">
        <v>-137</v>
      </c>
      <c r="Y80">
        <v>8.1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9.64</v>
      </c>
      <c r="N81" s="115">
        <v>0</v>
      </c>
      <c r="O81" s="88">
        <v>-132</v>
      </c>
      <c r="P81" s="88">
        <v>0</v>
      </c>
      <c r="Q81" s="88">
        <v>0</v>
      </c>
      <c r="R81" s="88">
        <v>0</v>
      </c>
      <c r="S81" s="116">
        <v>0</v>
      </c>
      <c r="U81" s="115">
        <v>-132</v>
      </c>
      <c r="V81" s="116">
        <v>9.64</v>
      </c>
      <c r="W81">
        <v>0</v>
      </c>
      <c r="X81">
        <v>-132</v>
      </c>
      <c r="Y81">
        <v>9.64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9.64</v>
      </c>
      <c r="N82" s="115">
        <v>0</v>
      </c>
      <c r="O82" s="88">
        <v>-137</v>
      </c>
      <c r="P82" s="88">
        <v>0</v>
      </c>
      <c r="Q82" s="88">
        <v>0</v>
      </c>
      <c r="R82" s="88">
        <v>0</v>
      </c>
      <c r="S82" s="116">
        <v>0</v>
      </c>
      <c r="U82" s="115">
        <v>-137</v>
      </c>
      <c r="V82" s="116">
        <v>9.64</v>
      </c>
      <c r="W82">
        <v>0</v>
      </c>
      <c r="X82">
        <v>-137</v>
      </c>
      <c r="Y82">
        <v>9.64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9.06</v>
      </c>
      <c r="N83" s="115">
        <v>0</v>
      </c>
      <c r="O83" s="88">
        <v>-82.3</v>
      </c>
      <c r="P83" s="88">
        <v>0</v>
      </c>
      <c r="Q83" s="88">
        <v>0</v>
      </c>
      <c r="R83" s="88">
        <v>0</v>
      </c>
      <c r="S83" s="116">
        <v>0</v>
      </c>
      <c r="U83" s="115">
        <v>-82.3</v>
      </c>
      <c r="V83" s="116">
        <v>9.06</v>
      </c>
      <c r="W83">
        <v>0</v>
      </c>
      <c r="X83">
        <v>-82.3</v>
      </c>
      <c r="Y83">
        <v>9.06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9.64</v>
      </c>
      <c r="N84" s="115">
        <v>0</v>
      </c>
      <c r="O84" s="88">
        <v>-62</v>
      </c>
      <c r="P84" s="88">
        <v>0</v>
      </c>
      <c r="Q84" s="88">
        <v>0</v>
      </c>
      <c r="R84" s="88">
        <v>0</v>
      </c>
      <c r="S84" s="116">
        <v>0</v>
      </c>
      <c r="U84" s="115">
        <v>-62</v>
      </c>
      <c r="V84" s="116">
        <v>9.64</v>
      </c>
      <c r="W84">
        <v>0</v>
      </c>
      <c r="X84">
        <v>-62</v>
      </c>
      <c r="Y84">
        <v>9.64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9.64</v>
      </c>
      <c r="N85" s="115">
        <v>0</v>
      </c>
      <c r="O85" s="88">
        <v>-67</v>
      </c>
      <c r="P85" s="88">
        <v>0</v>
      </c>
      <c r="Q85" s="88">
        <v>0</v>
      </c>
      <c r="R85" s="88">
        <v>0</v>
      </c>
      <c r="S85" s="116">
        <v>0</v>
      </c>
      <c r="U85" s="115">
        <v>-67</v>
      </c>
      <c r="V85" s="116">
        <v>9.64</v>
      </c>
      <c r="W85">
        <v>0</v>
      </c>
      <c r="X85">
        <v>-67</v>
      </c>
      <c r="Y85">
        <v>9.64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1.06</v>
      </c>
      <c r="N86" s="115">
        <v>0</v>
      </c>
      <c r="O86" s="88">
        <v>-77</v>
      </c>
      <c r="P86" s="88">
        <v>0</v>
      </c>
      <c r="Q86" s="88">
        <v>0</v>
      </c>
      <c r="R86" s="88">
        <v>0</v>
      </c>
      <c r="S86" s="116">
        <v>0</v>
      </c>
      <c r="U86" s="115">
        <v>-77</v>
      </c>
      <c r="V86" s="116">
        <v>1.06</v>
      </c>
      <c r="W86">
        <v>0</v>
      </c>
      <c r="X86">
        <v>-77</v>
      </c>
      <c r="Y86">
        <v>1.06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9.25</v>
      </c>
      <c r="N87" s="115">
        <v>0</v>
      </c>
      <c r="O87" s="88">
        <v>-76</v>
      </c>
      <c r="P87" s="88">
        <v>0</v>
      </c>
      <c r="Q87" s="88">
        <v>0</v>
      </c>
      <c r="R87" s="88">
        <v>0</v>
      </c>
      <c r="S87" s="116">
        <v>0</v>
      </c>
      <c r="U87" s="115">
        <v>-76</v>
      </c>
      <c r="V87" s="116">
        <v>9.25</v>
      </c>
      <c r="W87">
        <v>0</v>
      </c>
      <c r="X87">
        <v>-76</v>
      </c>
      <c r="Y87">
        <v>9.25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7.81</v>
      </c>
      <c r="N88" s="115">
        <v>0</v>
      </c>
      <c r="O88" s="88">
        <v>-86</v>
      </c>
      <c r="P88" s="88">
        <v>0</v>
      </c>
      <c r="Q88" s="88">
        <v>0</v>
      </c>
      <c r="R88" s="88">
        <v>0</v>
      </c>
      <c r="S88" s="116">
        <v>0</v>
      </c>
      <c r="U88" s="115">
        <v>-86</v>
      </c>
      <c r="V88" s="116">
        <v>7.81</v>
      </c>
      <c r="W88">
        <v>0</v>
      </c>
      <c r="X88">
        <v>-86</v>
      </c>
      <c r="Y88">
        <v>7.81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8.39</v>
      </c>
      <c r="N89" s="115">
        <v>0</v>
      </c>
      <c r="O89" s="88">
        <v>-96</v>
      </c>
      <c r="P89" s="88">
        <v>0</v>
      </c>
      <c r="Q89" s="88">
        <v>0</v>
      </c>
      <c r="R89" s="88">
        <v>0</v>
      </c>
      <c r="S89" s="116">
        <v>0</v>
      </c>
      <c r="U89" s="115">
        <v>-96</v>
      </c>
      <c r="V89" s="116">
        <v>8.39</v>
      </c>
      <c r="W89">
        <v>0</v>
      </c>
      <c r="X89">
        <v>-96</v>
      </c>
      <c r="Y89">
        <v>8.39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6.84</v>
      </c>
      <c r="N90" s="115">
        <v>0</v>
      </c>
      <c r="O90" s="88">
        <v>-111</v>
      </c>
      <c r="P90" s="88">
        <v>0</v>
      </c>
      <c r="Q90" s="88">
        <v>0</v>
      </c>
      <c r="R90" s="88">
        <v>0</v>
      </c>
      <c r="S90" s="116">
        <v>0</v>
      </c>
      <c r="U90" s="115">
        <v>-111</v>
      </c>
      <c r="V90" s="116">
        <v>6.84</v>
      </c>
      <c r="W90">
        <v>0</v>
      </c>
      <c r="X90">
        <v>-111</v>
      </c>
      <c r="Y90">
        <v>6.84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6.84</v>
      </c>
      <c r="N91" s="115">
        <v>0</v>
      </c>
      <c r="O91" s="88">
        <v>-89</v>
      </c>
      <c r="P91" s="88">
        <v>0</v>
      </c>
      <c r="Q91" s="88">
        <v>0</v>
      </c>
      <c r="R91" s="88">
        <v>0</v>
      </c>
      <c r="S91" s="116">
        <v>0</v>
      </c>
      <c r="U91" s="115">
        <v>-89</v>
      </c>
      <c r="V91" s="116">
        <v>6.84</v>
      </c>
      <c r="W91">
        <v>0</v>
      </c>
      <c r="X91">
        <v>-89</v>
      </c>
      <c r="Y91">
        <v>6.84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6.55</v>
      </c>
      <c r="N92" s="115">
        <v>0</v>
      </c>
      <c r="O92" s="88">
        <v>-109</v>
      </c>
      <c r="P92" s="88">
        <v>-3</v>
      </c>
      <c r="Q92" s="88">
        <v>0</v>
      </c>
      <c r="R92" s="88">
        <v>0</v>
      </c>
      <c r="S92" s="116">
        <v>0</v>
      </c>
      <c r="U92" s="115">
        <v>-112</v>
      </c>
      <c r="V92" s="116">
        <v>6.55</v>
      </c>
      <c r="W92">
        <v>0</v>
      </c>
      <c r="X92">
        <v>-109</v>
      </c>
      <c r="Y92">
        <v>6.55</v>
      </c>
      <c r="Z92">
        <v>-3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-139</v>
      </c>
      <c r="P93" s="88">
        <v>-19</v>
      </c>
      <c r="Q93" s="88">
        <v>0</v>
      </c>
      <c r="R93" s="88">
        <v>0</v>
      </c>
      <c r="S93" s="116">
        <v>0</v>
      </c>
      <c r="U93" s="115">
        <v>-158</v>
      </c>
      <c r="V93" s="116">
        <v>0</v>
      </c>
      <c r="W93">
        <v>0</v>
      </c>
      <c r="X93">
        <v>-139</v>
      </c>
      <c r="Y93">
        <v>0</v>
      </c>
      <c r="Z93">
        <v>-19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4.63</v>
      </c>
      <c r="N94" s="115">
        <v>0</v>
      </c>
      <c r="O94" s="88">
        <v>-133.99</v>
      </c>
      <c r="P94" s="88">
        <v>-37</v>
      </c>
      <c r="Q94" s="88">
        <v>0</v>
      </c>
      <c r="R94" s="88">
        <v>0</v>
      </c>
      <c r="S94" s="116">
        <v>0</v>
      </c>
      <c r="U94" s="115">
        <v>-170.99</v>
      </c>
      <c r="V94" s="116">
        <v>4.63</v>
      </c>
      <c r="W94">
        <v>0</v>
      </c>
      <c r="X94">
        <v>-133.99</v>
      </c>
      <c r="Y94">
        <v>4.63</v>
      </c>
      <c r="Z94">
        <v>-37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6.36</v>
      </c>
      <c r="N95" s="115">
        <v>0</v>
      </c>
      <c r="O95" s="88">
        <v>-122</v>
      </c>
      <c r="P95" s="88">
        <v>0</v>
      </c>
      <c r="Q95" s="88">
        <v>0</v>
      </c>
      <c r="R95" s="88">
        <v>0</v>
      </c>
      <c r="S95" s="116">
        <v>0</v>
      </c>
      <c r="U95" s="115">
        <v>-122</v>
      </c>
      <c r="V95" s="116">
        <v>6.36</v>
      </c>
      <c r="W95">
        <v>0</v>
      </c>
      <c r="X95">
        <v>-122</v>
      </c>
      <c r="Y95">
        <v>6.36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3.86</v>
      </c>
      <c r="N96" s="115">
        <v>0</v>
      </c>
      <c r="O96" s="88">
        <v>-137</v>
      </c>
      <c r="P96" s="88">
        <v>0</v>
      </c>
      <c r="Q96" s="88">
        <v>0</v>
      </c>
      <c r="R96" s="88">
        <v>0</v>
      </c>
      <c r="S96" s="116">
        <v>0</v>
      </c>
      <c r="U96" s="115">
        <v>-137</v>
      </c>
      <c r="V96" s="116">
        <v>3.86</v>
      </c>
      <c r="W96">
        <v>0</v>
      </c>
      <c r="X96">
        <v>-137</v>
      </c>
      <c r="Y96">
        <v>3.86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3.47</v>
      </c>
      <c r="N97" s="115">
        <v>0</v>
      </c>
      <c r="O97" s="88">
        <v>-137</v>
      </c>
      <c r="P97" s="88">
        <v>0</v>
      </c>
      <c r="Q97" s="88">
        <v>0</v>
      </c>
      <c r="R97" s="88">
        <v>0</v>
      </c>
      <c r="S97" s="116">
        <v>0</v>
      </c>
      <c r="U97" s="115">
        <v>-137</v>
      </c>
      <c r="V97" s="116">
        <v>3.47</v>
      </c>
      <c r="W97">
        <v>0</v>
      </c>
      <c r="X97">
        <v>-137</v>
      </c>
      <c r="Y97">
        <v>3.47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1.64</v>
      </c>
      <c r="N98" s="115">
        <v>0</v>
      </c>
      <c r="O98" s="88">
        <v>-152</v>
      </c>
      <c r="P98" s="88">
        <v>0</v>
      </c>
      <c r="Q98" s="88">
        <v>0</v>
      </c>
      <c r="R98" s="88">
        <v>0</v>
      </c>
      <c r="S98" s="116">
        <v>0</v>
      </c>
      <c r="U98" s="115">
        <v>-152</v>
      </c>
      <c r="V98" s="116">
        <v>1.64</v>
      </c>
      <c r="W98">
        <v>0</v>
      </c>
      <c r="X98">
        <v>-152</v>
      </c>
      <c r="Y98">
        <v>1.64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2.5690000000000001E-2</v>
      </c>
      <c r="I99" s="111">
        <f t="shared" ref="I99:BQ99" si="1">SUM(I3:I98)/4000</f>
        <v>0</v>
      </c>
      <c r="J99" s="111">
        <f t="shared" si="1"/>
        <v>8.7955000000000019E-2</v>
      </c>
      <c r="K99" s="111">
        <f t="shared" si="1"/>
        <v>0</v>
      </c>
      <c r="L99" s="111">
        <f t="shared" si="1"/>
        <v>0</v>
      </c>
      <c r="M99" s="111">
        <f t="shared" si="1"/>
        <v>0.14013249999999999</v>
      </c>
      <c r="N99" s="110">
        <f t="shared" si="1"/>
        <v>-0.36499999999999999</v>
      </c>
      <c r="O99" s="111">
        <f t="shared" si="1"/>
        <v>-2.7866724999999999</v>
      </c>
      <c r="P99" s="111">
        <f t="shared" si="1"/>
        <v>-0.88675000000000004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-4.0384224999999994</v>
      </c>
      <c r="V99" s="112">
        <f t="shared" si="1"/>
        <v>0.25377749999999993</v>
      </c>
      <c r="W99">
        <f t="shared" si="1"/>
        <v>-0.33930999999999994</v>
      </c>
      <c r="X99">
        <f t="shared" si="1"/>
        <v>-2.7866724999999999</v>
      </c>
      <c r="Y99">
        <f t="shared" si="1"/>
        <v>0.14013249999999999</v>
      </c>
      <c r="Z99">
        <f t="shared" si="1"/>
        <v>-0.79879499999999981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493</v>
      </c>
      <c r="AC1" t="s">
        <v>493</v>
      </c>
      <c r="AD1" t="s">
        <v>493</v>
      </c>
      <c r="AE1" t="s">
        <v>493</v>
      </c>
      <c r="AF1" t="s">
        <v>493</v>
      </c>
      <c r="AG1" t="s">
        <v>493</v>
      </c>
      <c r="AH1" t="s">
        <v>493</v>
      </c>
      <c r="AI1" t="s">
        <v>493</v>
      </c>
      <c r="AJ1" t="s">
        <v>493</v>
      </c>
      <c r="AK1" t="s">
        <v>149</v>
      </c>
      <c r="AL1" t="s">
        <v>149</v>
      </c>
      <c r="AM1" t="s">
        <v>149</v>
      </c>
      <c r="AN1" t="s">
        <v>150</v>
      </c>
      <c r="AO1" t="s">
        <v>150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499</v>
      </c>
      <c r="AV1" t="s">
        <v>500</v>
      </c>
      <c r="AW1" t="s">
        <v>500</v>
      </c>
    </row>
    <row r="2" spans="1:4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44906</v>
      </c>
      <c r="W2" s="30" t="s">
        <v>391</v>
      </c>
      <c r="X2" t="s">
        <v>153</v>
      </c>
      <c r="Y2" t="s">
        <v>246</v>
      </c>
      <c r="Z2" t="s">
        <v>405</v>
      </c>
      <c r="AA2" t="s">
        <v>405</v>
      </c>
      <c r="AB2" t="s">
        <v>240</v>
      </c>
      <c r="AC2" t="s">
        <v>283</v>
      </c>
      <c r="AD2" t="s">
        <v>281</v>
      </c>
      <c r="AE2" t="s">
        <v>282</v>
      </c>
      <c r="AF2" t="s">
        <v>232</v>
      </c>
      <c r="AG2" t="s">
        <v>268</v>
      </c>
      <c r="AH2" t="s">
        <v>270</v>
      </c>
      <c r="AI2" t="s">
        <v>237</v>
      </c>
      <c r="AJ2" t="s">
        <v>269</v>
      </c>
      <c r="AK2" t="s">
        <v>494</v>
      </c>
      <c r="AL2" t="s">
        <v>495</v>
      </c>
      <c r="AM2" t="s">
        <v>495</v>
      </c>
      <c r="AN2" t="s">
        <v>495</v>
      </c>
      <c r="AO2" t="s">
        <v>495</v>
      </c>
      <c r="AP2" t="s">
        <v>496</v>
      </c>
      <c r="AQ2" t="s">
        <v>496</v>
      </c>
      <c r="AR2" t="s">
        <v>496</v>
      </c>
      <c r="AS2" t="s">
        <v>497</v>
      </c>
      <c r="AT2" t="s">
        <v>498</v>
      </c>
      <c r="AU2" t="s">
        <v>405</v>
      </c>
      <c r="AV2" t="s">
        <v>149</v>
      </c>
      <c r="AW2" t="s">
        <v>150</v>
      </c>
    </row>
    <row r="3" spans="1:4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6.6999999999999993</v>
      </c>
      <c r="I3" s="95">
        <v>0.45</v>
      </c>
      <c r="J3" s="95">
        <v>4.13</v>
      </c>
      <c r="K3" s="95">
        <v>0</v>
      </c>
      <c r="L3" s="95">
        <v>6.75</v>
      </c>
      <c r="M3" s="114">
        <v>0</v>
      </c>
      <c r="N3" s="113">
        <v>39.090000000000003</v>
      </c>
      <c r="O3" s="95">
        <v>203.1</v>
      </c>
      <c r="P3" s="95">
        <v>0</v>
      </c>
      <c r="Q3" s="95">
        <v>0</v>
      </c>
      <c r="R3" s="95">
        <v>0</v>
      </c>
      <c r="S3" s="114">
        <v>0</v>
      </c>
      <c r="W3">
        <v>2.89</v>
      </c>
      <c r="X3">
        <v>3.6</v>
      </c>
      <c r="Y3">
        <v>0</v>
      </c>
      <c r="Z3">
        <v>4.82</v>
      </c>
      <c r="AA3">
        <v>1.93</v>
      </c>
      <c r="AB3">
        <v>0.48</v>
      </c>
      <c r="AC3">
        <v>0.33</v>
      </c>
      <c r="AD3">
        <v>0.47</v>
      </c>
      <c r="AE3">
        <v>0.85</v>
      </c>
      <c r="AF3">
        <v>0.45</v>
      </c>
      <c r="AG3">
        <v>0.83</v>
      </c>
      <c r="AH3">
        <v>0.52</v>
      </c>
      <c r="AI3">
        <v>0.53</v>
      </c>
      <c r="AJ3">
        <v>0.33</v>
      </c>
      <c r="AK3">
        <v>0</v>
      </c>
      <c r="AL3">
        <v>39.090000000000003</v>
      </c>
      <c r="AM3">
        <v>0</v>
      </c>
      <c r="AN3">
        <v>13.1</v>
      </c>
      <c r="AO3">
        <v>0</v>
      </c>
      <c r="AP3">
        <v>60</v>
      </c>
      <c r="AQ3">
        <v>30</v>
      </c>
      <c r="AR3">
        <v>30</v>
      </c>
      <c r="AS3">
        <v>20</v>
      </c>
      <c r="AT3">
        <v>50</v>
      </c>
      <c r="AU3">
        <v>0</v>
      </c>
      <c r="AV3">
        <v>0</v>
      </c>
      <c r="AW3">
        <v>0</v>
      </c>
    </row>
    <row r="4" spans="1:49">
      <c r="A4" t="s">
        <v>240</v>
      </c>
      <c r="B4" t="s">
        <v>232</v>
      </c>
      <c r="C4" t="s">
        <v>234</v>
      </c>
      <c r="G4" t="s">
        <v>46</v>
      </c>
      <c r="H4" s="115">
        <v>6.6999999999999993</v>
      </c>
      <c r="I4" s="88">
        <v>0.45</v>
      </c>
      <c r="J4" s="88">
        <v>4.13</v>
      </c>
      <c r="K4" s="88">
        <v>0</v>
      </c>
      <c r="L4" s="88">
        <v>6.75</v>
      </c>
      <c r="M4" s="116">
        <v>0</v>
      </c>
      <c r="N4" s="115">
        <v>39.090000000000003</v>
      </c>
      <c r="O4" s="88">
        <v>203.1</v>
      </c>
      <c r="P4" s="88">
        <v>0</v>
      </c>
      <c r="Q4" s="88">
        <v>0</v>
      </c>
      <c r="R4" s="88">
        <v>0</v>
      </c>
      <c r="S4" s="116">
        <v>0</v>
      </c>
      <c r="W4">
        <v>2.89</v>
      </c>
      <c r="X4">
        <v>3.6</v>
      </c>
      <c r="Y4">
        <v>0</v>
      </c>
      <c r="Z4">
        <v>4.82</v>
      </c>
      <c r="AA4">
        <v>1.93</v>
      </c>
      <c r="AB4">
        <v>0.48</v>
      </c>
      <c r="AC4">
        <v>0.33</v>
      </c>
      <c r="AD4">
        <v>0.47</v>
      </c>
      <c r="AE4">
        <v>0.85</v>
      </c>
      <c r="AF4">
        <v>0.45</v>
      </c>
      <c r="AG4">
        <v>0.83</v>
      </c>
      <c r="AH4">
        <v>0.52</v>
      </c>
      <c r="AI4">
        <v>0.53</v>
      </c>
      <c r="AJ4">
        <v>0.33</v>
      </c>
      <c r="AK4">
        <v>0</v>
      </c>
      <c r="AL4">
        <v>39.090000000000003</v>
      </c>
      <c r="AM4">
        <v>0</v>
      </c>
      <c r="AN4">
        <v>13.1</v>
      </c>
      <c r="AO4">
        <v>0</v>
      </c>
      <c r="AP4">
        <v>60</v>
      </c>
      <c r="AQ4">
        <v>30</v>
      </c>
      <c r="AR4">
        <v>30</v>
      </c>
      <c r="AS4">
        <v>20</v>
      </c>
      <c r="AT4">
        <v>50</v>
      </c>
      <c r="AU4">
        <v>0</v>
      </c>
      <c r="AV4">
        <v>0</v>
      </c>
      <c r="AW4">
        <v>0</v>
      </c>
    </row>
    <row r="5" spans="1:49">
      <c r="A5" t="s">
        <v>241</v>
      </c>
      <c r="B5" t="s">
        <v>233</v>
      </c>
      <c r="C5" t="s">
        <v>235</v>
      </c>
      <c r="G5" t="s">
        <v>47</v>
      </c>
      <c r="H5" s="115">
        <v>6.6999999999999993</v>
      </c>
      <c r="I5" s="88">
        <v>0.45</v>
      </c>
      <c r="J5" s="88">
        <v>4.13</v>
      </c>
      <c r="K5" s="88">
        <v>0</v>
      </c>
      <c r="L5" s="88">
        <v>6.75</v>
      </c>
      <c r="M5" s="116">
        <v>0</v>
      </c>
      <c r="N5" s="115">
        <v>39.090000000000003</v>
      </c>
      <c r="O5" s="88">
        <v>203.1</v>
      </c>
      <c r="P5" s="88">
        <v>0</v>
      </c>
      <c r="Q5" s="88">
        <v>0</v>
      </c>
      <c r="R5" s="88">
        <v>0</v>
      </c>
      <c r="S5" s="116">
        <v>0</v>
      </c>
      <c r="W5">
        <v>2.89</v>
      </c>
      <c r="X5">
        <v>3.6</v>
      </c>
      <c r="Y5">
        <v>0</v>
      </c>
      <c r="Z5">
        <v>4.82</v>
      </c>
      <c r="AA5">
        <v>1.93</v>
      </c>
      <c r="AB5">
        <v>0.48</v>
      </c>
      <c r="AC5">
        <v>0.33</v>
      </c>
      <c r="AD5">
        <v>0.47</v>
      </c>
      <c r="AE5">
        <v>0.85</v>
      </c>
      <c r="AF5">
        <v>0.45</v>
      </c>
      <c r="AG5">
        <v>0.83</v>
      </c>
      <c r="AH5">
        <v>0.52</v>
      </c>
      <c r="AI5">
        <v>0.53</v>
      </c>
      <c r="AJ5">
        <v>0.33</v>
      </c>
      <c r="AK5">
        <v>0</v>
      </c>
      <c r="AL5">
        <v>39.090000000000003</v>
      </c>
      <c r="AM5">
        <v>0</v>
      </c>
      <c r="AN5">
        <v>13.1</v>
      </c>
      <c r="AO5">
        <v>0</v>
      </c>
      <c r="AP5">
        <v>60</v>
      </c>
      <c r="AQ5">
        <v>30</v>
      </c>
      <c r="AR5">
        <v>30</v>
      </c>
      <c r="AS5">
        <v>20</v>
      </c>
      <c r="AT5">
        <v>50</v>
      </c>
      <c r="AU5">
        <v>0</v>
      </c>
      <c r="AV5">
        <v>0</v>
      </c>
      <c r="AW5">
        <v>0</v>
      </c>
    </row>
    <row r="6" spans="1:49">
      <c r="A6" t="s">
        <v>242</v>
      </c>
      <c r="B6" t="s">
        <v>264</v>
      </c>
      <c r="C6" t="s">
        <v>236</v>
      </c>
      <c r="G6" t="s">
        <v>48</v>
      </c>
      <c r="H6" s="115">
        <v>6.6999999999999993</v>
      </c>
      <c r="I6" s="88">
        <v>0.45</v>
      </c>
      <c r="J6" s="88">
        <v>4.13</v>
      </c>
      <c r="K6" s="88">
        <v>0</v>
      </c>
      <c r="L6" s="88">
        <v>6.75</v>
      </c>
      <c r="M6" s="116">
        <v>0</v>
      </c>
      <c r="N6" s="115">
        <v>39.090000000000003</v>
      </c>
      <c r="O6" s="88">
        <v>203.1</v>
      </c>
      <c r="P6" s="88">
        <v>0</v>
      </c>
      <c r="Q6" s="88">
        <v>0</v>
      </c>
      <c r="R6" s="88">
        <v>0</v>
      </c>
      <c r="S6" s="116">
        <v>0</v>
      </c>
      <c r="W6">
        <v>2.89</v>
      </c>
      <c r="X6">
        <v>3.6</v>
      </c>
      <c r="Y6">
        <v>0</v>
      </c>
      <c r="Z6">
        <v>4.82</v>
      </c>
      <c r="AA6">
        <v>1.93</v>
      </c>
      <c r="AB6">
        <v>0.48</v>
      </c>
      <c r="AC6">
        <v>0.33</v>
      </c>
      <c r="AD6">
        <v>0.47</v>
      </c>
      <c r="AE6">
        <v>0.85</v>
      </c>
      <c r="AF6">
        <v>0.45</v>
      </c>
      <c r="AG6">
        <v>0.83</v>
      </c>
      <c r="AH6">
        <v>0.52</v>
      </c>
      <c r="AI6">
        <v>0.53</v>
      </c>
      <c r="AJ6">
        <v>0.33</v>
      </c>
      <c r="AK6">
        <v>0</v>
      </c>
      <c r="AL6">
        <v>39.090000000000003</v>
      </c>
      <c r="AM6">
        <v>0</v>
      </c>
      <c r="AN6">
        <v>13.1</v>
      </c>
      <c r="AO6">
        <v>0</v>
      </c>
      <c r="AP6">
        <v>60</v>
      </c>
      <c r="AQ6">
        <v>30</v>
      </c>
      <c r="AR6">
        <v>30</v>
      </c>
      <c r="AS6">
        <v>20</v>
      </c>
      <c r="AT6">
        <v>50</v>
      </c>
      <c r="AU6">
        <v>0</v>
      </c>
      <c r="AV6">
        <v>0</v>
      </c>
      <c r="AW6">
        <v>0</v>
      </c>
    </row>
    <row r="7" spans="1:49">
      <c r="A7" t="s">
        <v>243</v>
      </c>
      <c r="B7" t="s">
        <v>299</v>
      </c>
      <c r="C7" t="s">
        <v>265</v>
      </c>
      <c r="G7" t="s">
        <v>49</v>
      </c>
      <c r="H7" s="115">
        <v>6.6999999999999993</v>
      </c>
      <c r="I7" s="88">
        <v>0.45</v>
      </c>
      <c r="J7" s="88">
        <v>4.13</v>
      </c>
      <c r="K7" s="88">
        <v>0</v>
      </c>
      <c r="L7" s="88">
        <v>6.75</v>
      </c>
      <c r="M7" s="116">
        <v>0</v>
      </c>
      <c r="N7" s="115">
        <v>39.090000000000003</v>
      </c>
      <c r="O7" s="88">
        <v>203.1</v>
      </c>
      <c r="P7" s="88">
        <v>0</v>
      </c>
      <c r="Q7" s="88">
        <v>0</v>
      </c>
      <c r="R7" s="88">
        <v>0</v>
      </c>
      <c r="S7" s="116">
        <v>0</v>
      </c>
      <c r="W7">
        <v>2.89</v>
      </c>
      <c r="X7">
        <v>3.6</v>
      </c>
      <c r="Y7">
        <v>0</v>
      </c>
      <c r="Z7">
        <v>4.82</v>
      </c>
      <c r="AA7">
        <v>1.93</v>
      </c>
      <c r="AB7">
        <v>0.48</v>
      </c>
      <c r="AC7">
        <v>0.33</v>
      </c>
      <c r="AD7">
        <v>0.47</v>
      </c>
      <c r="AE7">
        <v>0.85</v>
      </c>
      <c r="AF7">
        <v>0.45</v>
      </c>
      <c r="AG7">
        <v>0.83</v>
      </c>
      <c r="AH7">
        <v>0.52</v>
      </c>
      <c r="AI7">
        <v>0.53</v>
      </c>
      <c r="AJ7">
        <v>0.33</v>
      </c>
      <c r="AK7">
        <v>0</v>
      </c>
      <c r="AL7">
        <v>39.090000000000003</v>
      </c>
      <c r="AM7">
        <v>0</v>
      </c>
      <c r="AN7">
        <v>13.1</v>
      </c>
      <c r="AO7">
        <v>0</v>
      </c>
      <c r="AP7">
        <v>60</v>
      </c>
      <c r="AQ7">
        <v>30</v>
      </c>
      <c r="AR7">
        <v>30</v>
      </c>
      <c r="AS7">
        <v>20</v>
      </c>
      <c r="AT7">
        <v>50</v>
      </c>
      <c r="AU7">
        <v>0</v>
      </c>
      <c r="AV7">
        <v>0</v>
      </c>
      <c r="AW7">
        <v>0</v>
      </c>
    </row>
    <row r="8" spans="1:49">
      <c r="A8" t="s">
        <v>244</v>
      </c>
      <c r="B8" t="s">
        <v>341</v>
      </c>
      <c r="C8" t="s">
        <v>237</v>
      </c>
      <c r="G8" t="s">
        <v>50</v>
      </c>
      <c r="H8" s="115">
        <v>6.6999999999999993</v>
      </c>
      <c r="I8" s="88">
        <v>0.45</v>
      </c>
      <c r="J8" s="88">
        <v>4.13</v>
      </c>
      <c r="K8" s="88">
        <v>0</v>
      </c>
      <c r="L8" s="88">
        <v>6.75</v>
      </c>
      <c r="M8" s="116">
        <v>0</v>
      </c>
      <c r="N8" s="115">
        <v>39.090000000000003</v>
      </c>
      <c r="O8" s="88">
        <v>203.1</v>
      </c>
      <c r="P8" s="88">
        <v>0</v>
      </c>
      <c r="Q8" s="88">
        <v>0</v>
      </c>
      <c r="R8" s="88">
        <v>0</v>
      </c>
      <c r="S8" s="116">
        <v>0</v>
      </c>
      <c r="W8">
        <v>2.89</v>
      </c>
      <c r="X8">
        <v>3.6</v>
      </c>
      <c r="Y8">
        <v>0</v>
      </c>
      <c r="Z8">
        <v>4.82</v>
      </c>
      <c r="AA8">
        <v>1.93</v>
      </c>
      <c r="AB8">
        <v>0.48</v>
      </c>
      <c r="AC8">
        <v>0.33</v>
      </c>
      <c r="AD8">
        <v>0.47</v>
      </c>
      <c r="AE8">
        <v>0.85</v>
      </c>
      <c r="AF8">
        <v>0.45</v>
      </c>
      <c r="AG8">
        <v>0.83</v>
      </c>
      <c r="AH8">
        <v>0.52</v>
      </c>
      <c r="AI8">
        <v>0.53</v>
      </c>
      <c r="AJ8">
        <v>0.33</v>
      </c>
      <c r="AK8">
        <v>0</v>
      </c>
      <c r="AL8">
        <v>39.090000000000003</v>
      </c>
      <c r="AM8">
        <v>0</v>
      </c>
      <c r="AN8">
        <v>13.1</v>
      </c>
      <c r="AO8">
        <v>0</v>
      </c>
      <c r="AP8">
        <v>60</v>
      </c>
      <c r="AQ8">
        <v>30</v>
      </c>
      <c r="AR8">
        <v>30</v>
      </c>
      <c r="AS8">
        <v>20</v>
      </c>
      <c r="AT8">
        <v>50</v>
      </c>
      <c r="AU8">
        <v>0</v>
      </c>
      <c r="AV8">
        <v>0</v>
      </c>
      <c r="AW8">
        <v>0</v>
      </c>
    </row>
    <row r="9" spans="1:49">
      <c r="A9" t="s">
        <v>245</v>
      </c>
      <c r="B9" t="s">
        <v>361</v>
      </c>
      <c r="C9" t="s">
        <v>238</v>
      </c>
      <c r="G9" t="s">
        <v>51</v>
      </c>
      <c r="H9" s="115">
        <v>6.6999999999999993</v>
      </c>
      <c r="I9" s="88">
        <v>0.45</v>
      </c>
      <c r="J9" s="88">
        <v>4.13</v>
      </c>
      <c r="K9" s="88">
        <v>0</v>
      </c>
      <c r="L9" s="88">
        <v>6.75</v>
      </c>
      <c r="M9" s="116">
        <v>0</v>
      </c>
      <c r="N9" s="115">
        <v>39.090000000000003</v>
      </c>
      <c r="O9" s="88">
        <v>203.1</v>
      </c>
      <c r="P9" s="88">
        <v>0</v>
      </c>
      <c r="Q9" s="88">
        <v>0</v>
      </c>
      <c r="R9" s="88">
        <v>0</v>
      </c>
      <c r="S9" s="116">
        <v>0</v>
      </c>
      <c r="W9">
        <v>2.89</v>
      </c>
      <c r="X9">
        <v>3.6</v>
      </c>
      <c r="Y9">
        <v>0</v>
      </c>
      <c r="Z9">
        <v>4.82</v>
      </c>
      <c r="AA9">
        <v>1.93</v>
      </c>
      <c r="AB9">
        <v>0.48</v>
      </c>
      <c r="AC9">
        <v>0.33</v>
      </c>
      <c r="AD9">
        <v>0.47</v>
      </c>
      <c r="AE9">
        <v>0.85</v>
      </c>
      <c r="AF9">
        <v>0.45</v>
      </c>
      <c r="AG9">
        <v>0.83</v>
      </c>
      <c r="AH9">
        <v>0.52</v>
      </c>
      <c r="AI9">
        <v>0.53</v>
      </c>
      <c r="AJ9">
        <v>0.33</v>
      </c>
      <c r="AK9">
        <v>0</v>
      </c>
      <c r="AL9">
        <v>39.090000000000003</v>
      </c>
      <c r="AM9">
        <v>0</v>
      </c>
      <c r="AN9">
        <v>13.1</v>
      </c>
      <c r="AO9">
        <v>0</v>
      </c>
      <c r="AP9">
        <v>60</v>
      </c>
      <c r="AQ9">
        <v>30</v>
      </c>
      <c r="AR9">
        <v>30</v>
      </c>
      <c r="AS9">
        <v>20</v>
      </c>
      <c r="AT9">
        <v>50</v>
      </c>
      <c r="AU9">
        <v>0</v>
      </c>
      <c r="AV9">
        <v>0</v>
      </c>
      <c r="AW9">
        <v>0</v>
      </c>
    </row>
    <row r="10" spans="1:49">
      <c r="A10" t="s">
        <v>266</v>
      </c>
      <c r="C10" t="s">
        <v>239</v>
      </c>
      <c r="G10" t="s">
        <v>52</v>
      </c>
      <c r="H10" s="115">
        <v>6.6999999999999993</v>
      </c>
      <c r="I10" s="88">
        <v>0.45</v>
      </c>
      <c r="J10" s="88">
        <v>4.13</v>
      </c>
      <c r="K10" s="88">
        <v>0</v>
      </c>
      <c r="L10" s="88">
        <v>6.75</v>
      </c>
      <c r="M10" s="116">
        <v>0</v>
      </c>
      <c r="N10" s="115">
        <v>39.090000000000003</v>
      </c>
      <c r="O10" s="88">
        <v>203.1</v>
      </c>
      <c r="P10" s="88">
        <v>0</v>
      </c>
      <c r="Q10" s="88">
        <v>0</v>
      </c>
      <c r="R10" s="88">
        <v>0</v>
      </c>
      <c r="S10" s="116">
        <v>0</v>
      </c>
      <c r="W10">
        <v>2.89</v>
      </c>
      <c r="X10">
        <v>3.6</v>
      </c>
      <c r="Y10">
        <v>0</v>
      </c>
      <c r="Z10">
        <v>4.82</v>
      </c>
      <c r="AA10">
        <v>1.93</v>
      </c>
      <c r="AB10">
        <v>0.48</v>
      </c>
      <c r="AC10">
        <v>0.33</v>
      </c>
      <c r="AD10">
        <v>0.47</v>
      </c>
      <c r="AE10">
        <v>0.85</v>
      </c>
      <c r="AF10">
        <v>0.45</v>
      </c>
      <c r="AG10">
        <v>0.83</v>
      </c>
      <c r="AH10">
        <v>0.52</v>
      </c>
      <c r="AI10">
        <v>0.53</v>
      </c>
      <c r="AJ10">
        <v>0.33</v>
      </c>
      <c r="AK10">
        <v>0</v>
      </c>
      <c r="AL10">
        <v>39.090000000000003</v>
      </c>
      <c r="AM10">
        <v>0</v>
      </c>
      <c r="AN10">
        <v>13.1</v>
      </c>
      <c r="AO10">
        <v>0</v>
      </c>
      <c r="AP10">
        <v>60</v>
      </c>
      <c r="AQ10">
        <v>30</v>
      </c>
      <c r="AR10">
        <v>30</v>
      </c>
      <c r="AS10">
        <v>20</v>
      </c>
      <c r="AT10">
        <v>50</v>
      </c>
      <c r="AU10">
        <v>0</v>
      </c>
      <c r="AV10">
        <v>0</v>
      </c>
      <c r="AW10">
        <v>0</v>
      </c>
    </row>
    <row r="11" spans="1:49">
      <c r="A11" t="s">
        <v>246</v>
      </c>
      <c r="C11" t="s">
        <v>342</v>
      </c>
      <c r="G11" t="s">
        <v>53</v>
      </c>
      <c r="H11" s="115">
        <v>6.6999999999999993</v>
      </c>
      <c r="I11" s="88">
        <v>0.45</v>
      </c>
      <c r="J11" s="88">
        <v>4.04</v>
      </c>
      <c r="K11" s="88">
        <v>0</v>
      </c>
      <c r="L11" s="88">
        <v>6.75</v>
      </c>
      <c r="M11" s="116">
        <v>0</v>
      </c>
      <c r="N11" s="115">
        <v>39.090000000000003</v>
      </c>
      <c r="O11" s="88">
        <v>203.1</v>
      </c>
      <c r="P11" s="88">
        <v>0</v>
      </c>
      <c r="Q11" s="88">
        <v>0</v>
      </c>
      <c r="R11" s="88">
        <v>0</v>
      </c>
      <c r="S11" s="116">
        <v>0</v>
      </c>
      <c r="W11">
        <v>2.89</v>
      </c>
      <c r="X11">
        <v>3.51</v>
      </c>
      <c r="Y11">
        <v>0</v>
      </c>
      <c r="Z11">
        <v>4.82</v>
      </c>
      <c r="AA11">
        <v>1.93</v>
      </c>
      <c r="AB11">
        <v>0.48</v>
      </c>
      <c r="AC11">
        <v>0.33</v>
      </c>
      <c r="AD11">
        <v>0.47</v>
      </c>
      <c r="AE11">
        <v>0.85</v>
      </c>
      <c r="AF11">
        <v>0.45</v>
      </c>
      <c r="AG11">
        <v>0.83</v>
      </c>
      <c r="AH11">
        <v>0.52</v>
      </c>
      <c r="AI11">
        <v>0.53</v>
      </c>
      <c r="AJ11">
        <v>0.33</v>
      </c>
      <c r="AK11">
        <v>0</v>
      </c>
      <c r="AL11">
        <v>39.090000000000003</v>
      </c>
      <c r="AM11">
        <v>0</v>
      </c>
      <c r="AN11">
        <v>13.1</v>
      </c>
      <c r="AO11">
        <v>0</v>
      </c>
      <c r="AP11">
        <v>60</v>
      </c>
      <c r="AQ11">
        <v>30</v>
      </c>
      <c r="AR11">
        <v>30</v>
      </c>
      <c r="AS11">
        <v>20</v>
      </c>
      <c r="AT11">
        <v>50</v>
      </c>
      <c r="AU11">
        <v>0</v>
      </c>
      <c r="AV11">
        <v>0</v>
      </c>
      <c r="AW11">
        <v>0</v>
      </c>
    </row>
    <row r="12" spans="1:49">
      <c r="A12" t="s">
        <v>247</v>
      </c>
      <c r="C12" t="s">
        <v>362</v>
      </c>
      <c r="G12" t="s">
        <v>54</v>
      </c>
      <c r="H12" s="115">
        <v>6.6999999999999993</v>
      </c>
      <c r="I12" s="88">
        <v>0.45</v>
      </c>
      <c r="J12" s="88">
        <v>4.04</v>
      </c>
      <c r="K12" s="88">
        <v>0</v>
      </c>
      <c r="L12" s="88">
        <v>6.75</v>
      </c>
      <c r="M12" s="116">
        <v>0</v>
      </c>
      <c r="N12" s="115">
        <v>39.090000000000003</v>
      </c>
      <c r="O12" s="88">
        <v>203.1</v>
      </c>
      <c r="P12" s="88">
        <v>0</v>
      </c>
      <c r="Q12" s="88">
        <v>0</v>
      </c>
      <c r="R12" s="88">
        <v>0</v>
      </c>
      <c r="S12" s="116">
        <v>0</v>
      </c>
      <c r="W12">
        <v>2.89</v>
      </c>
      <c r="X12">
        <v>3.51</v>
      </c>
      <c r="Y12">
        <v>0</v>
      </c>
      <c r="Z12">
        <v>4.82</v>
      </c>
      <c r="AA12">
        <v>1.93</v>
      </c>
      <c r="AB12">
        <v>0.48</v>
      </c>
      <c r="AC12">
        <v>0.33</v>
      </c>
      <c r="AD12">
        <v>0.47</v>
      </c>
      <c r="AE12">
        <v>0.85</v>
      </c>
      <c r="AF12">
        <v>0.45</v>
      </c>
      <c r="AG12">
        <v>0.83</v>
      </c>
      <c r="AH12">
        <v>0.52</v>
      </c>
      <c r="AI12">
        <v>0.53</v>
      </c>
      <c r="AJ12">
        <v>0.33</v>
      </c>
      <c r="AK12">
        <v>0</v>
      </c>
      <c r="AL12">
        <v>39.090000000000003</v>
      </c>
      <c r="AM12">
        <v>0</v>
      </c>
      <c r="AN12">
        <v>13.1</v>
      </c>
      <c r="AO12">
        <v>0</v>
      </c>
      <c r="AP12">
        <v>60</v>
      </c>
      <c r="AQ12">
        <v>30</v>
      </c>
      <c r="AR12">
        <v>30</v>
      </c>
      <c r="AS12">
        <v>20</v>
      </c>
      <c r="AT12">
        <v>50</v>
      </c>
      <c r="AU12">
        <v>0</v>
      </c>
      <c r="AV12">
        <v>0</v>
      </c>
      <c r="AW12">
        <v>0</v>
      </c>
    </row>
    <row r="13" spans="1:49">
      <c r="A13" t="s">
        <v>248</v>
      </c>
      <c r="G13" t="s">
        <v>55</v>
      </c>
      <c r="H13" s="115">
        <v>6.6999999999999993</v>
      </c>
      <c r="I13" s="88">
        <v>0.45</v>
      </c>
      <c r="J13" s="88">
        <v>4.04</v>
      </c>
      <c r="K13" s="88">
        <v>0</v>
      </c>
      <c r="L13" s="88">
        <v>6.75</v>
      </c>
      <c r="M13" s="116">
        <v>0</v>
      </c>
      <c r="N13" s="115">
        <v>39.090000000000003</v>
      </c>
      <c r="O13" s="88">
        <v>203.1</v>
      </c>
      <c r="P13" s="88">
        <v>0</v>
      </c>
      <c r="Q13" s="88">
        <v>0</v>
      </c>
      <c r="R13" s="88">
        <v>0</v>
      </c>
      <c r="S13" s="116">
        <v>0</v>
      </c>
      <c r="W13">
        <v>2.89</v>
      </c>
      <c r="X13">
        <v>3.51</v>
      </c>
      <c r="Y13">
        <v>0</v>
      </c>
      <c r="Z13">
        <v>4.82</v>
      </c>
      <c r="AA13">
        <v>1.93</v>
      </c>
      <c r="AB13">
        <v>0.48</v>
      </c>
      <c r="AC13">
        <v>0.33</v>
      </c>
      <c r="AD13">
        <v>0.47</v>
      </c>
      <c r="AE13">
        <v>0.85</v>
      </c>
      <c r="AF13">
        <v>0.45</v>
      </c>
      <c r="AG13">
        <v>0.83</v>
      </c>
      <c r="AH13">
        <v>0.52</v>
      </c>
      <c r="AI13">
        <v>0.53</v>
      </c>
      <c r="AJ13">
        <v>0.33</v>
      </c>
      <c r="AK13">
        <v>0</v>
      </c>
      <c r="AL13">
        <v>39.090000000000003</v>
      </c>
      <c r="AM13">
        <v>0</v>
      </c>
      <c r="AN13">
        <v>13.1</v>
      </c>
      <c r="AO13">
        <v>0</v>
      </c>
      <c r="AP13">
        <v>60</v>
      </c>
      <c r="AQ13">
        <v>30</v>
      </c>
      <c r="AR13">
        <v>30</v>
      </c>
      <c r="AS13">
        <v>20</v>
      </c>
      <c r="AT13">
        <v>50</v>
      </c>
      <c r="AU13">
        <v>0</v>
      </c>
      <c r="AV13">
        <v>0</v>
      </c>
      <c r="AW13">
        <v>0</v>
      </c>
    </row>
    <row r="14" spans="1:49">
      <c r="A14" t="s">
        <v>249</v>
      </c>
      <c r="G14" t="s">
        <v>56</v>
      </c>
      <c r="H14" s="115">
        <v>6.6999999999999993</v>
      </c>
      <c r="I14" s="88">
        <v>0.45</v>
      </c>
      <c r="J14" s="88">
        <v>4.04</v>
      </c>
      <c r="K14" s="88">
        <v>0</v>
      </c>
      <c r="L14" s="88">
        <v>6.75</v>
      </c>
      <c r="M14" s="116">
        <v>0</v>
      </c>
      <c r="N14" s="115">
        <v>39.090000000000003</v>
      </c>
      <c r="O14" s="88">
        <v>203.1</v>
      </c>
      <c r="P14" s="88">
        <v>0</v>
      </c>
      <c r="Q14" s="88">
        <v>0</v>
      </c>
      <c r="R14" s="88">
        <v>0</v>
      </c>
      <c r="S14" s="116">
        <v>0</v>
      </c>
      <c r="W14">
        <v>2.89</v>
      </c>
      <c r="X14">
        <v>3.51</v>
      </c>
      <c r="Y14">
        <v>0</v>
      </c>
      <c r="Z14">
        <v>4.82</v>
      </c>
      <c r="AA14">
        <v>1.93</v>
      </c>
      <c r="AB14">
        <v>0.48</v>
      </c>
      <c r="AC14">
        <v>0.33</v>
      </c>
      <c r="AD14">
        <v>0.47</v>
      </c>
      <c r="AE14">
        <v>0.85</v>
      </c>
      <c r="AF14">
        <v>0.45</v>
      </c>
      <c r="AG14">
        <v>0.83</v>
      </c>
      <c r="AH14">
        <v>0.52</v>
      </c>
      <c r="AI14">
        <v>0.53</v>
      </c>
      <c r="AJ14">
        <v>0.33</v>
      </c>
      <c r="AK14">
        <v>0</v>
      </c>
      <c r="AL14">
        <v>39.090000000000003</v>
      </c>
      <c r="AM14">
        <v>0</v>
      </c>
      <c r="AN14">
        <v>13.1</v>
      </c>
      <c r="AO14">
        <v>0</v>
      </c>
      <c r="AP14">
        <v>60</v>
      </c>
      <c r="AQ14">
        <v>30</v>
      </c>
      <c r="AR14">
        <v>30</v>
      </c>
      <c r="AS14">
        <v>20</v>
      </c>
      <c r="AT14">
        <v>50</v>
      </c>
      <c r="AU14">
        <v>0</v>
      </c>
      <c r="AV14">
        <v>0</v>
      </c>
      <c r="AW14">
        <v>0</v>
      </c>
    </row>
    <row r="15" spans="1:49">
      <c r="A15" t="s">
        <v>250</v>
      </c>
      <c r="G15" t="s">
        <v>57</v>
      </c>
      <c r="H15" s="115">
        <v>6.5600000000000005</v>
      </c>
      <c r="I15" s="88">
        <v>0.43</v>
      </c>
      <c r="J15" s="88">
        <v>4.0199999999999996</v>
      </c>
      <c r="K15" s="88">
        <v>0</v>
      </c>
      <c r="L15" s="88">
        <v>6.75</v>
      </c>
      <c r="M15" s="116">
        <v>0</v>
      </c>
      <c r="N15" s="115">
        <v>39.090000000000003</v>
      </c>
      <c r="O15" s="88">
        <v>203.1</v>
      </c>
      <c r="P15" s="88">
        <v>0</v>
      </c>
      <c r="Q15" s="88">
        <v>0</v>
      </c>
      <c r="R15" s="88">
        <v>0</v>
      </c>
      <c r="S15" s="116">
        <v>0</v>
      </c>
      <c r="W15">
        <v>2.89</v>
      </c>
      <c r="X15">
        <v>3.51</v>
      </c>
      <c r="Y15">
        <v>0</v>
      </c>
      <c r="Z15">
        <v>4.82</v>
      </c>
      <c r="AA15">
        <v>1.93</v>
      </c>
      <c r="AB15">
        <v>0.46</v>
      </c>
      <c r="AC15">
        <v>0.32</v>
      </c>
      <c r="AD15">
        <v>0.45</v>
      </c>
      <c r="AE15">
        <v>0.82</v>
      </c>
      <c r="AF15">
        <v>0.43</v>
      </c>
      <c r="AG15">
        <v>0.8</v>
      </c>
      <c r="AH15">
        <v>0.5</v>
      </c>
      <c r="AI15">
        <v>0.51</v>
      </c>
      <c r="AJ15">
        <v>0.32</v>
      </c>
      <c r="AK15">
        <v>0</v>
      </c>
      <c r="AL15">
        <v>39.090000000000003</v>
      </c>
      <c r="AM15">
        <v>0</v>
      </c>
      <c r="AN15">
        <v>13.1</v>
      </c>
      <c r="AO15">
        <v>0</v>
      </c>
      <c r="AP15">
        <v>60</v>
      </c>
      <c r="AQ15">
        <v>30</v>
      </c>
      <c r="AR15">
        <v>30</v>
      </c>
      <c r="AS15">
        <v>20</v>
      </c>
      <c r="AT15">
        <v>50</v>
      </c>
      <c r="AU15">
        <v>0</v>
      </c>
      <c r="AV15">
        <v>0</v>
      </c>
      <c r="AW15">
        <v>0</v>
      </c>
    </row>
    <row r="16" spans="1:49">
      <c r="A16" t="s">
        <v>251</v>
      </c>
      <c r="G16" t="s">
        <v>58</v>
      </c>
      <c r="H16" s="115">
        <v>6.5600000000000005</v>
      </c>
      <c r="I16" s="88">
        <v>0.43</v>
      </c>
      <c r="J16" s="88">
        <v>4.0199999999999996</v>
      </c>
      <c r="K16" s="88">
        <v>0</v>
      </c>
      <c r="L16" s="88">
        <v>6.75</v>
      </c>
      <c r="M16" s="116">
        <v>0</v>
      </c>
      <c r="N16" s="115">
        <v>39.090000000000003</v>
      </c>
      <c r="O16" s="88">
        <v>203.1</v>
      </c>
      <c r="P16" s="88">
        <v>0</v>
      </c>
      <c r="Q16" s="88">
        <v>0</v>
      </c>
      <c r="R16" s="88">
        <v>0</v>
      </c>
      <c r="S16" s="116">
        <v>0</v>
      </c>
      <c r="W16">
        <v>2.89</v>
      </c>
      <c r="X16">
        <v>3.51</v>
      </c>
      <c r="Y16">
        <v>0</v>
      </c>
      <c r="Z16">
        <v>4.82</v>
      </c>
      <c r="AA16">
        <v>1.93</v>
      </c>
      <c r="AB16">
        <v>0.46</v>
      </c>
      <c r="AC16">
        <v>0.32</v>
      </c>
      <c r="AD16">
        <v>0.45</v>
      </c>
      <c r="AE16">
        <v>0.82</v>
      </c>
      <c r="AF16">
        <v>0.43</v>
      </c>
      <c r="AG16">
        <v>0.8</v>
      </c>
      <c r="AH16">
        <v>0.5</v>
      </c>
      <c r="AI16">
        <v>0.51</v>
      </c>
      <c r="AJ16">
        <v>0.32</v>
      </c>
      <c r="AK16">
        <v>0</v>
      </c>
      <c r="AL16">
        <v>39.090000000000003</v>
      </c>
      <c r="AM16">
        <v>0</v>
      </c>
      <c r="AN16">
        <v>13.1</v>
      </c>
      <c r="AO16">
        <v>0</v>
      </c>
      <c r="AP16">
        <v>60</v>
      </c>
      <c r="AQ16">
        <v>30</v>
      </c>
      <c r="AR16">
        <v>30</v>
      </c>
      <c r="AS16">
        <v>20</v>
      </c>
      <c r="AT16">
        <v>50</v>
      </c>
      <c r="AU16">
        <v>0</v>
      </c>
      <c r="AV16">
        <v>0</v>
      </c>
      <c r="AW16">
        <v>0</v>
      </c>
    </row>
    <row r="17" spans="1:49">
      <c r="A17" t="s">
        <v>252</v>
      </c>
      <c r="G17" t="s">
        <v>59</v>
      </c>
      <c r="H17" s="115">
        <v>6.5600000000000005</v>
      </c>
      <c r="I17" s="88">
        <v>0.43</v>
      </c>
      <c r="J17" s="88">
        <v>4.0199999999999996</v>
      </c>
      <c r="K17" s="88">
        <v>0</v>
      </c>
      <c r="L17" s="88">
        <v>6.75</v>
      </c>
      <c r="M17" s="116">
        <v>0</v>
      </c>
      <c r="N17" s="115">
        <v>39.090000000000003</v>
      </c>
      <c r="O17" s="88">
        <v>203.1</v>
      </c>
      <c r="P17" s="88">
        <v>0</v>
      </c>
      <c r="Q17" s="88">
        <v>0</v>
      </c>
      <c r="R17" s="88">
        <v>0</v>
      </c>
      <c r="S17" s="116">
        <v>0</v>
      </c>
      <c r="W17">
        <v>2.89</v>
      </c>
      <c r="X17">
        <v>3.51</v>
      </c>
      <c r="Y17">
        <v>0</v>
      </c>
      <c r="Z17">
        <v>4.82</v>
      </c>
      <c r="AA17">
        <v>1.93</v>
      </c>
      <c r="AB17">
        <v>0.46</v>
      </c>
      <c r="AC17">
        <v>0.32</v>
      </c>
      <c r="AD17">
        <v>0.45</v>
      </c>
      <c r="AE17">
        <v>0.82</v>
      </c>
      <c r="AF17">
        <v>0.43</v>
      </c>
      <c r="AG17">
        <v>0.8</v>
      </c>
      <c r="AH17">
        <v>0.5</v>
      </c>
      <c r="AI17">
        <v>0.51</v>
      </c>
      <c r="AJ17">
        <v>0.32</v>
      </c>
      <c r="AK17">
        <v>0</v>
      </c>
      <c r="AL17">
        <v>39.090000000000003</v>
      </c>
      <c r="AM17">
        <v>0</v>
      </c>
      <c r="AN17">
        <v>13.1</v>
      </c>
      <c r="AO17">
        <v>0</v>
      </c>
      <c r="AP17">
        <v>60</v>
      </c>
      <c r="AQ17">
        <v>30</v>
      </c>
      <c r="AR17">
        <v>30</v>
      </c>
      <c r="AS17">
        <v>20</v>
      </c>
      <c r="AT17">
        <v>50</v>
      </c>
      <c r="AU17">
        <v>0</v>
      </c>
      <c r="AV17">
        <v>0</v>
      </c>
      <c r="AW17">
        <v>0</v>
      </c>
    </row>
    <row r="18" spans="1:49">
      <c r="A18" t="s">
        <v>253</v>
      </c>
      <c r="G18" t="s">
        <v>60</v>
      </c>
      <c r="H18" s="115">
        <v>6.5600000000000005</v>
      </c>
      <c r="I18" s="88">
        <v>0.43</v>
      </c>
      <c r="J18" s="88">
        <v>4.0199999999999996</v>
      </c>
      <c r="K18" s="88">
        <v>0</v>
      </c>
      <c r="L18" s="88">
        <v>6.75</v>
      </c>
      <c r="M18" s="116">
        <v>0</v>
      </c>
      <c r="N18" s="115">
        <v>39.090000000000003</v>
      </c>
      <c r="O18" s="88">
        <v>203.1</v>
      </c>
      <c r="P18" s="88">
        <v>0</v>
      </c>
      <c r="Q18" s="88">
        <v>0</v>
      </c>
      <c r="R18" s="88">
        <v>0</v>
      </c>
      <c r="S18" s="116">
        <v>0</v>
      </c>
      <c r="W18">
        <v>2.89</v>
      </c>
      <c r="X18">
        <v>3.51</v>
      </c>
      <c r="Y18">
        <v>0</v>
      </c>
      <c r="Z18">
        <v>4.82</v>
      </c>
      <c r="AA18">
        <v>1.93</v>
      </c>
      <c r="AB18">
        <v>0.46</v>
      </c>
      <c r="AC18">
        <v>0.32</v>
      </c>
      <c r="AD18">
        <v>0.45</v>
      </c>
      <c r="AE18">
        <v>0.82</v>
      </c>
      <c r="AF18">
        <v>0.43</v>
      </c>
      <c r="AG18">
        <v>0.8</v>
      </c>
      <c r="AH18">
        <v>0.5</v>
      </c>
      <c r="AI18">
        <v>0.51</v>
      </c>
      <c r="AJ18">
        <v>0.32</v>
      </c>
      <c r="AK18">
        <v>0</v>
      </c>
      <c r="AL18">
        <v>39.090000000000003</v>
      </c>
      <c r="AM18">
        <v>0</v>
      </c>
      <c r="AN18">
        <v>13.1</v>
      </c>
      <c r="AO18">
        <v>0</v>
      </c>
      <c r="AP18">
        <v>60</v>
      </c>
      <c r="AQ18">
        <v>30</v>
      </c>
      <c r="AR18">
        <v>30</v>
      </c>
      <c r="AS18">
        <v>20</v>
      </c>
      <c r="AT18">
        <v>50</v>
      </c>
      <c r="AU18">
        <v>0</v>
      </c>
      <c r="AV18">
        <v>0</v>
      </c>
      <c r="AW18">
        <v>0</v>
      </c>
    </row>
    <row r="19" spans="1:49">
      <c r="A19" t="s">
        <v>267</v>
      </c>
      <c r="G19" t="s">
        <v>61</v>
      </c>
      <c r="H19" s="115">
        <v>6.5600000000000005</v>
      </c>
      <c r="I19" s="88">
        <v>0.43</v>
      </c>
      <c r="J19" s="88">
        <v>4.0199999999999996</v>
      </c>
      <c r="K19" s="88">
        <v>0</v>
      </c>
      <c r="L19" s="88">
        <v>6.75</v>
      </c>
      <c r="M19" s="116">
        <v>0</v>
      </c>
      <c r="N19" s="115">
        <v>39.090000000000003</v>
      </c>
      <c r="O19" s="88">
        <v>203.1</v>
      </c>
      <c r="P19" s="88">
        <v>0</v>
      </c>
      <c r="Q19" s="88">
        <v>0</v>
      </c>
      <c r="R19" s="88">
        <v>0</v>
      </c>
      <c r="S19" s="116">
        <v>0</v>
      </c>
      <c r="W19">
        <v>2.89</v>
      </c>
      <c r="X19">
        <v>3.51</v>
      </c>
      <c r="Y19">
        <v>0</v>
      </c>
      <c r="Z19">
        <v>4.82</v>
      </c>
      <c r="AA19">
        <v>1.93</v>
      </c>
      <c r="AB19">
        <v>0.46</v>
      </c>
      <c r="AC19">
        <v>0.32</v>
      </c>
      <c r="AD19">
        <v>0.45</v>
      </c>
      <c r="AE19">
        <v>0.82</v>
      </c>
      <c r="AF19">
        <v>0.43</v>
      </c>
      <c r="AG19">
        <v>0.8</v>
      </c>
      <c r="AH19">
        <v>0.5</v>
      </c>
      <c r="AI19">
        <v>0.51</v>
      </c>
      <c r="AJ19">
        <v>0.32</v>
      </c>
      <c r="AK19">
        <v>0</v>
      </c>
      <c r="AL19">
        <v>39.090000000000003</v>
      </c>
      <c r="AM19">
        <v>0</v>
      </c>
      <c r="AN19">
        <v>13.1</v>
      </c>
      <c r="AO19">
        <v>0</v>
      </c>
      <c r="AP19">
        <v>60</v>
      </c>
      <c r="AQ19">
        <v>30</v>
      </c>
      <c r="AR19">
        <v>30</v>
      </c>
      <c r="AS19">
        <v>20</v>
      </c>
      <c r="AT19">
        <v>50</v>
      </c>
      <c r="AU19">
        <v>0</v>
      </c>
      <c r="AV19">
        <v>0</v>
      </c>
      <c r="AW19">
        <v>0</v>
      </c>
    </row>
    <row r="20" spans="1:49">
      <c r="A20" t="s">
        <v>268</v>
      </c>
      <c r="G20" t="s">
        <v>62</v>
      </c>
      <c r="H20" s="115">
        <v>6.5600000000000005</v>
      </c>
      <c r="I20" s="88">
        <v>0.43</v>
      </c>
      <c r="J20" s="88">
        <v>4.0199999999999996</v>
      </c>
      <c r="K20" s="88">
        <v>0</v>
      </c>
      <c r="L20" s="88">
        <v>6.75</v>
      </c>
      <c r="M20" s="116">
        <v>0</v>
      </c>
      <c r="N20" s="115">
        <v>39.090000000000003</v>
      </c>
      <c r="O20" s="88">
        <v>203.1</v>
      </c>
      <c r="P20" s="88">
        <v>0</v>
      </c>
      <c r="Q20" s="88">
        <v>0</v>
      </c>
      <c r="R20" s="88">
        <v>0</v>
      </c>
      <c r="S20" s="116">
        <v>0</v>
      </c>
      <c r="W20">
        <v>2.89</v>
      </c>
      <c r="X20">
        <v>3.51</v>
      </c>
      <c r="Y20">
        <v>0</v>
      </c>
      <c r="Z20">
        <v>4.82</v>
      </c>
      <c r="AA20">
        <v>1.93</v>
      </c>
      <c r="AB20">
        <v>0.46</v>
      </c>
      <c r="AC20">
        <v>0.32</v>
      </c>
      <c r="AD20">
        <v>0.45</v>
      </c>
      <c r="AE20">
        <v>0.82</v>
      </c>
      <c r="AF20">
        <v>0.43</v>
      </c>
      <c r="AG20">
        <v>0.8</v>
      </c>
      <c r="AH20">
        <v>0.5</v>
      </c>
      <c r="AI20">
        <v>0.51</v>
      </c>
      <c r="AJ20">
        <v>0.32</v>
      </c>
      <c r="AK20">
        <v>0</v>
      </c>
      <c r="AL20">
        <v>39.090000000000003</v>
      </c>
      <c r="AM20">
        <v>0</v>
      </c>
      <c r="AN20">
        <v>13.1</v>
      </c>
      <c r="AO20">
        <v>0</v>
      </c>
      <c r="AP20">
        <v>60</v>
      </c>
      <c r="AQ20">
        <v>30</v>
      </c>
      <c r="AR20">
        <v>30</v>
      </c>
      <c r="AS20">
        <v>20</v>
      </c>
      <c r="AT20">
        <v>50</v>
      </c>
      <c r="AU20">
        <v>0</v>
      </c>
      <c r="AV20">
        <v>0</v>
      </c>
      <c r="AW20">
        <v>0</v>
      </c>
    </row>
    <row r="21" spans="1:49">
      <c r="A21" t="s">
        <v>254</v>
      </c>
      <c r="G21" t="s">
        <v>63</v>
      </c>
      <c r="H21" s="115">
        <v>6.5600000000000005</v>
      </c>
      <c r="I21" s="88">
        <v>0.43</v>
      </c>
      <c r="J21" s="88">
        <v>4.0199999999999996</v>
      </c>
      <c r="K21" s="88">
        <v>0</v>
      </c>
      <c r="L21" s="88">
        <v>6.75</v>
      </c>
      <c r="M21" s="116">
        <v>0</v>
      </c>
      <c r="N21" s="115">
        <v>39.090000000000003</v>
      </c>
      <c r="O21" s="88">
        <v>203.1</v>
      </c>
      <c r="P21" s="88">
        <v>0</v>
      </c>
      <c r="Q21" s="88">
        <v>0</v>
      </c>
      <c r="R21" s="88">
        <v>0</v>
      </c>
      <c r="S21" s="116">
        <v>0</v>
      </c>
      <c r="W21">
        <v>2.89</v>
      </c>
      <c r="X21">
        <v>3.51</v>
      </c>
      <c r="Y21">
        <v>0</v>
      </c>
      <c r="Z21">
        <v>4.82</v>
      </c>
      <c r="AA21">
        <v>1.93</v>
      </c>
      <c r="AB21">
        <v>0.46</v>
      </c>
      <c r="AC21">
        <v>0.32</v>
      </c>
      <c r="AD21">
        <v>0.45</v>
      </c>
      <c r="AE21">
        <v>0.82</v>
      </c>
      <c r="AF21">
        <v>0.43</v>
      </c>
      <c r="AG21">
        <v>0.8</v>
      </c>
      <c r="AH21">
        <v>0.5</v>
      </c>
      <c r="AI21">
        <v>0.51</v>
      </c>
      <c r="AJ21">
        <v>0.32</v>
      </c>
      <c r="AK21">
        <v>0</v>
      </c>
      <c r="AL21">
        <v>39.090000000000003</v>
      </c>
      <c r="AM21">
        <v>0</v>
      </c>
      <c r="AN21">
        <v>13.1</v>
      </c>
      <c r="AO21">
        <v>0</v>
      </c>
      <c r="AP21">
        <v>60</v>
      </c>
      <c r="AQ21">
        <v>30</v>
      </c>
      <c r="AR21">
        <v>30</v>
      </c>
      <c r="AS21">
        <v>20</v>
      </c>
      <c r="AT21">
        <v>50</v>
      </c>
      <c r="AU21">
        <v>0</v>
      </c>
      <c r="AV21">
        <v>0</v>
      </c>
      <c r="AW21">
        <v>0</v>
      </c>
    </row>
    <row r="22" spans="1:49">
      <c r="A22" t="s">
        <v>255</v>
      </c>
      <c r="G22" t="s">
        <v>64</v>
      </c>
      <c r="H22" s="115">
        <v>6.5600000000000005</v>
      </c>
      <c r="I22" s="88">
        <v>0.43</v>
      </c>
      <c r="J22" s="88">
        <v>4.0199999999999996</v>
      </c>
      <c r="K22" s="88">
        <v>0</v>
      </c>
      <c r="L22" s="88">
        <v>6.75</v>
      </c>
      <c r="M22" s="116">
        <v>0</v>
      </c>
      <c r="N22" s="115">
        <v>39.090000000000003</v>
      </c>
      <c r="O22" s="88">
        <v>203.1</v>
      </c>
      <c r="P22" s="88">
        <v>0</v>
      </c>
      <c r="Q22" s="88">
        <v>0</v>
      </c>
      <c r="R22" s="88">
        <v>0</v>
      </c>
      <c r="S22" s="116">
        <v>0</v>
      </c>
      <c r="W22">
        <v>2.89</v>
      </c>
      <c r="X22">
        <v>3.51</v>
      </c>
      <c r="Y22">
        <v>0</v>
      </c>
      <c r="Z22">
        <v>4.82</v>
      </c>
      <c r="AA22">
        <v>1.93</v>
      </c>
      <c r="AB22">
        <v>0.46</v>
      </c>
      <c r="AC22">
        <v>0.32</v>
      </c>
      <c r="AD22">
        <v>0.45</v>
      </c>
      <c r="AE22">
        <v>0.82</v>
      </c>
      <c r="AF22">
        <v>0.43</v>
      </c>
      <c r="AG22">
        <v>0.8</v>
      </c>
      <c r="AH22">
        <v>0.5</v>
      </c>
      <c r="AI22">
        <v>0.51</v>
      </c>
      <c r="AJ22">
        <v>0.32</v>
      </c>
      <c r="AK22">
        <v>0</v>
      </c>
      <c r="AL22">
        <v>39.090000000000003</v>
      </c>
      <c r="AM22">
        <v>0</v>
      </c>
      <c r="AN22">
        <v>13.1</v>
      </c>
      <c r="AO22">
        <v>0</v>
      </c>
      <c r="AP22">
        <v>60</v>
      </c>
      <c r="AQ22">
        <v>30</v>
      </c>
      <c r="AR22">
        <v>30</v>
      </c>
      <c r="AS22">
        <v>20</v>
      </c>
      <c r="AT22">
        <v>50</v>
      </c>
      <c r="AU22">
        <v>0</v>
      </c>
      <c r="AV22">
        <v>0</v>
      </c>
      <c r="AW22">
        <v>0</v>
      </c>
    </row>
    <row r="23" spans="1:49">
      <c r="A23" t="s">
        <v>256</v>
      </c>
      <c r="G23" t="s">
        <v>65</v>
      </c>
      <c r="H23" s="115">
        <v>6.5600000000000005</v>
      </c>
      <c r="I23" s="88">
        <v>0.43</v>
      </c>
      <c r="J23" s="88">
        <v>4.0199999999999996</v>
      </c>
      <c r="K23" s="88">
        <v>0</v>
      </c>
      <c r="L23" s="88">
        <v>14.46</v>
      </c>
      <c r="M23" s="116">
        <v>0</v>
      </c>
      <c r="N23" s="115">
        <v>39.090000000000003</v>
      </c>
      <c r="O23" s="88">
        <v>203.1</v>
      </c>
      <c r="P23" s="88">
        <v>0</v>
      </c>
      <c r="Q23" s="88">
        <v>0</v>
      </c>
      <c r="R23" s="88">
        <v>0</v>
      </c>
      <c r="S23" s="116">
        <v>0</v>
      </c>
      <c r="W23">
        <v>2.89</v>
      </c>
      <c r="X23">
        <v>3.51</v>
      </c>
      <c r="Y23">
        <v>0</v>
      </c>
      <c r="Z23">
        <v>4.82</v>
      </c>
      <c r="AA23">
        <v>9.64</v>
      </c>
      <c r="AB23">
        <v>0.46</v>
      </c>
      <c r="AC23">
        <v>0.32</v>
      </c>
      <c r="AD23">
        <v>0.45</v>
      </c>
      <c r="AE23">
        <v>0.82</v>
      </c>
      <c r="AF23">
        <v>0.43</v>
      </c>
      <c r="AG23">
        <v>0.8</v>
      </c>
      <c r="AH23">
        <v>0.5</v>
      </c>
      <c r="AI23">
        <v>0.51</v>
      </c>
      <c r="AJ23">
        <v>0.32</v>
      </c>
      <c r="AK23">
        <v>0</v>
      </c>
      <c r="AL23">
        <v>39.090000000000003</v>
      </c>
      <c r="AM23">
        <v>0</v>
      </c>
      <c r="AN23">
        <v>13.1</v>
      </c>
      <c r="AO23">
        <v>0</v>
      </c>
      <c r="AP23">
        <v>60</v>
      </c>
      <c r="AQ23">
        <v>30</v>
      </c>
      <c r="AR23">
        <v>30</v>
      </c>
      <c r="AS23">
        <v>20</v>
      </c>
      <c r="AT23">
        <v>50</v>
      </c>
      <c r="AU23">
        <v>0</v>
      </c>
      <c r="AV23">
        <v>0</v>
      </c>
      <c r="AW23">
        <v>0</v>
      </c>
    </row>
    <row r="24" spans="1:49">
      <c r="A24" t="s">
        <v>257</v>
      </c>
      <c r="G24" t="s">
        <v>66</v>
      </c>
      <c r="H24" s="115">
        <v>6.5600000000000005</v>
      </c>
      <c r="I24" s="88">
        <v>0.43</v>
      </c>
      <c r="J24" s="88">
        <v>4.0199999999999996</v>
      </c>
      <c r="K24" s="88">
        <v>0</v>
      </c>
      <c r="L24" s="88">
        <v>14.46</v>
      </c>
      <c r="M24" s="116">
        <v>0</v>
      </c>
      <c r="N24" s="115">
        <v>39.090000000000003</v>
      </c>
      <c r="O24" s="88">
        <v>203.1</v>
      </c>
      <c r="P24" s="88">
        <v>0</v>
      </c>
      <c r="Q24" s="88">
        <v>0</v>
      </c>
      <c r="R24" s="88">
        <v>0</v>
      </c>
      <c r="S24" s="116">
        <v>0</v>
      </c>
      <c r="W24">
        <v>2.89</v>
      </c>
      <c r="X24">
        <v>3.51</v>
      </c>
      <c r="Y24">
        <v>0</v>
      </c>
      <c r="Z24">
        <v>4.82</v>
      </c>
      <c r="AA24">
        <v>9.64</v>
      </c>
      <c r="AB24">
        <v>0.46</v>
      </c>
      <c r="AC24">
        <v>0.32</v>
      </c>
      <c r="AD24">
        <v>0.45</v>
      </c>
      <c r="AE24">
        <v>0.82</v>
      </c>
      <c r="AF24">
        <v>0.43</v>
      </c>
      <c r="AG24">
        <v>0.8</v>
      </c>
      <c r="AH24">
        <v>0.5</v>
      </c>
      <c r="AI24">
        <v>0.51</v>
      </c>
      <c r="AJ24">
        <v>0.32</v>
      </c>
      <c r="AK24">
        <v>0</v>
      </c>
      <c r="AL24">
        <v>39.090000000000003</v>
      </c>
      <c r="AM24">
        <v>0</v>
      </c>
      <c r="AN24">
        <v>13.1</v>
      </c>
      <c r="AO24">
        <v>0</v>
      </c>
      <c r="AP24">
        <v>60</v>
      </c>
      <c r="AQ24">
        <v>30</v>
      </c>
      <c r="AR24">
        <v>30</v>
      </c>
      <c r="AS24">
        <v>20</v>
      </c>
      <c r="AT24">
        <v>50</v>
      </c>
      <c r="AU24">
        <v>0</v>
      </c>
      <c r="AV24">
        <v>0</v>
      </c>
      <c r="AW24">
        <v>0</v>
      </c>
    </row>
    <row r="25" spans="1:49">
      <c r="A25" t="s">
        <v>258</v>
      </c>
      <c r="G25" t="s">
        <v>67</v>
      </c>
      <c r="H25" s="115">
        <v>6.5600000000000005</v>
      </c>
      <c r="I25" s="88">
        <v>0.43</v>
      </c>
      <c r="J25" s="88">
        <v>4.0199999999999996</v>
      </c>
      <c r="K25" s="88">
        <v>0</v>
      </c>
      <c r="L25" s="88">
        <v>14.46</v>
      </c>
      <c r="M25" s="116">
        <v>0</v>
      </c>
      <c r="N25" s="115">
        <v>39.090000000000003</v>
      </c>
      <c r="O25" s="88">
        <v>203.1</v>
      </c>
      <c r="P25" s="88">
        <v>0</v>
      </c>
      <c r="Q25" s="88">
        <v>0</v>
      </c>
      <c r="R25" s="88">
        <v>0</v>
      </c>
      <c r="S25" s="116">
        <v>0</v>
      </c>
      <c r="W25">
        <v>2.89</v>
      </c>
      <c r="X25">
        <v>3.51</v>
      </c>
      <c r="Y25">
        <v>0</v>
      </c>
      <c r="Z25">
        <v>4.82</v>
      </c>
      <c r="AA25">
        <v>9.64</v>
      </c>
      <c r="AB25">
        <v>0.46</v>
      </c>
      <c r="AC25">
        <v>0.32</v>
      </c>
      <c r="AD25">
        <v>0.45</v>
      </c>
      <c r="AE25">
        <v>0.82</v>
      </c>
      <c r="AF25">
        <v>0.43</v>
      </c>
      <c r="AG25">
        <v>0.8</v>
      </c>
      <c r="AH25">
        <v>0.5</v>
      </c>
      <c r="AI25">
        <v>0.51</v>
      </c>
      <c r="AJ25">
        <v>0.32</v>
      </c>
      <c r="AK25">
        <v>0</v>
      </c>
      <c r="AL25">
        <v>39.090000000000003</v>
      </c>
      <c r="AM25">
        <v>0</v>
      </c>
      <c r="AN25">
        <v>13.1</v>
      </c>
      <c r="AO25">
        <v>0</v>
      </c>
      <c r="AP25">
        <v>60</v>
      </c>
      <c r="AQ25">
        <v>30</v>
      </c>
      <c r="AR25">
        <v>30</v>
      </c>
      <c r="AS25">
        <v>20</v>
      </c>
      <c r="AT25">
        <v>50</v>
      </c>
      <c r="AU25">
        <v>0</v>
      </c>
      <c r="AV25">
        <v>0</v>
      </c>
      <c r="AW25">
        <v>0</v>
      </c>
    </row>
    <row r="26" spans="1:49">
      <c r="A26" t="s">
        <v>259</v>
      </c>
      <c r="G26" t="s">
        <v>68</v>
      </c>
      <c r="H26" s="115">
        <v>6.5600000000000005</v>
      </c>
      <c r="I26" s="88">
        <v>0.43</v>
      </c>
      <c r="J26" s="88">
        <v>4.0199999999999996</v>
      </c>
      <c r="K26" s="88">
        <v>0</v>
      </c>
      <c r="L26" s="88">
        <v>14.46</v>
      </c>
      <c r="M26" s="116">
        <v>0</v>
      </c>
      <c r="N26" s="115">
        <v>39.090000000000003</v>
      </c>
      <c r="O26" s="88">
        <v>203.1</v>
      </c>
      <c r="P26" s="88">
        <v>0</v>
      </c>
      <c r="Q26" s="88">
        <v>0</v>
      </c>
      <c r="R26" s="88">
        <v>0</v>
      </c>
      <c r="S26" s="116">
        <v>0</v>
      </c>
      <c r="W26">
        <v>2.89</v>
      </c>
      <c r="X26">
        <v>3.51</v>
      </c>
      <c r="Y26">
        <v>0</v>
      </c>
      <c r="Z26">
        <v>4.82</v>
      </c>
      <c r="AA26">
        <v>9.64</v>
      </c>
      <c r="AB26">
        <v>0.46</v>
      </c>
      <c r="AC26">
        <v>0.32</v>
      </c>
      <c r="AD26">
        <v>0.45</v>
      </c>
      <c r="AE26">
        <v>0.82</v>
      </c>
      <c r="AF26">
        <v>0.43</v>
      </c>
      <c r="AG26">
        <v>0.8</v>
      </c>
      <c r="AH26">
        <v>0.5</v>
      </c>
      <c r="AI26">
        <v>0.51</v>
      </c>
      <c r="AJ26">
        <v>0.32</v>
      </c>
      <c r="AK26">
        <v>0</v>
      </c>
      <c r="AL26">
        <v>39.090000000000003</v>
      </c>
      <c r="AM26">
        <v>0</v>
      </c>
      <c r="AN26">
        <v>13.1</v>
      </c>
      <c r="AO26">
        <v>0</v>
      </c>
      <c r="AP26">
        <v>60</v>
      </c>
      <c r="AQ26">
        <v>30</v>
      </c>
      <c r="AR26">
        <v>30</v>
      </c>
      <c r="AS26">
        <v>20</v>
      </c>
      <c r="AT26">
        <v>50</v>
      </c>
      <c r="AU26">
        <v>0</v>
      </c>
      <c r="AV26">
        <v>0</v>
      </c>
      <c r="AW26">
        <v>0</v>
      </c>
    </row>
    <row r="27" spans="1:49">
      <c r="A27" t="s">
        <v>260</v>
      </c>
      <c r="G27" t="s">
        <v>69</v>
      </c>
      <c r="H27" s="115">
        <v>6.66</v>
      </c>
      <c r="I27" s="88">
        <v>0.43</v>
      </c>
      <c r="J27" s="88">
        <v>3.9299999999999997</v>
      </c>
      <c r="K27" s="88">
        <v>0</v>
      </c>
      <c r="L27" s="88">
        <v>14.46</v>
      </c>
      <c r="M27" s="116">
        <v>0</v>
      </c>
      <c r="N27" s="115">
        <v>225.3</v>
      </c>
      <c r="O27" s="88">
        <v>269.60000000000002</v>
      </c>
      <c r="P27" s="88">
        <v>0</v>
      </c>
      <c r="Q27" s="88">
        <v>0</v>
      </c>
      <c r="R27" s="88">
        <v>0</v>
      </c>
      <c r="S27" s="116">
        <v>0</v>
      </c>
      <c r="W27">
        <v>2.89</v>
      </c>
      <c r="X27">
        <v>3.51</v>
      </c>
      <c r="Y27">
        <v>0</v>
      </c>
      <c r="Z27">
        <v>4.82</v>
      </c>
      <c r="AA27">
        <v>9.64</v>
      </c>
      <c r="AB27">
        <v>0.46</v>
      </c>
      <c r="AC27">
        <v>0.32</v>
      </c>
      <c r="AD27">
        <v>0.45</v>
      </c>
      <c r="AE27">
        <v>0.82</v>
      </c>
      <c r="AF27">
        <v>0.43</v>
      </c>
      <c r="AG27">
        <v>0.67</v>
      </c>
      <c r="AH27">
        <v>0.59</v>
      </c>
      <c r="AI27">
        <v>0.42</v>
      </c>
      <c r="AJ27">
        <v>0.46</v>
      </c>
      <c r="AK27">
        <v>0</v>
      </c>
      <c r="AL27">
        <v>39.090000000000003</v>
      </c>
      <c r="AM27">
        <v>186.21</v>
      </c>
      <c r="AN27">
        <v>13.1</v>
      </c>
      <c r="AO27">
        <v>66.5</v>
      </c>
      <c r="AP27">
        <v>60</v>
      </c>
      <c r="AQ27">
        <v>30</v>
      </c>
      <c r="AR27">
        <v>30</v>
      </c>
      <c r="AS27">
        <v>20</v>
      </c>
      <c r="AT27">
        <v>50</v>
      </c>
      <c r="AU27">
        <v>0</v>
      </c>
      <c r="AV27">
        <v>0</v>
      </c>
      <c r="AW27">
        <v>0</v>
      </c>
    </row>
    <row r="28" spans="1:49">
      <c r="A28" t="s">
        <v>261</v>
      </c>
      <c r="G28" t="s">
        <v>70</v>
      </c>
      <c r="H28" s="115">
        <v>6.66</v>
      </c>
      <c r="I28" s="88">
        <v>0.43</v>
      </c>
      <c r="J28" s="88">
        <v>3.9299999999999997</v>
      </c>
      <c r="K28" s="88">
        <v>0</v>
      </c>
      <c r="L28" s="88">
        <v>14.46</v>
      </c>
      <c r="M28" s="116">
        <v>0</v>
      </c>
      <c r="N28" s="115">
        <v>225.3</v>
      </c>
      <c r="O28" s="88">
        <v>269.60000000000002</v>
      </c>
      <c r="P28" s="88">
        <v>0</v>
      </c>
      <c r="Q28" s="88">
        <v>0</v>
      </c>
      <c r="R28" s="88">
        <v>0</v>
      </c>
      <c r="S28" s="116">
        <v>0</v>
      </c>
      <c r="W28">
        <v>2.89</v>
      </c>
      <c r="X28">
        <v>3.51</v>
      </c>
      <c r="Y28">
        <v>0</v>
      </c>
      <c r="Z28">
        <v>4.82</v>
      </c>
      <c r="AA28">
        <v>9.64</v>
      </c>
      <c r="AB28">
        <v>0.46</v>
      </c>
      <c r="AC28">
        <v>0.32</v>
      </c>
      <c r="AD28">
        <v>0.45</v>
      </c>
      <c r="AE28">
        <v>0.82</v>
      </c>
      <c r="AF28">
        <v>0.43</v>
      </c>
      <c r="AG28">
        <v>0.67</v>
      </c>
      <c r="AH28">
        <v>0.59</v>
      </c>
      <c r="AI28">
        <v>0.42</v>
      </c>
      <c r="AJ28">
        <v>0.46</v>
      </c>
      <c r="AK28">
        <v>0</v>
      </c>
      <c r="AL28">
        <v>39.090000000000003</v>
      </c>
      <c r="AM28">
        <v>186.21</v>
      </c>
      <c r="AN28">
        <v>13.1</v>
      </c>
      <c r="AO28">
        <v>66.5</v>
      </c>
      <c r="AP28">
        <v>60</v>
      </c>
      <c r="AQ28">
        <v>30</v>
      </c>
      <c r="AR28">
        <v>30</v>
      </c>
      <c r="AS28">
        <v>20</v>
      </c>
      <c r="AT28">
        <v>50</v>
      </c>
      <c r="AU28">
        <v>0</v>
      </c>
      <c r="AV28">
        <v>0</v>
      </c>
      <c r="AW28">
        <v>0</v>
      </c>
    </row>
    <row r="29" spans="1:49">
      <c r="A29" t="s">
        <v>269</v>
      </c>
      <c r="G29" t="s">
        <v>71</v>
      </c>
      <c r="H29" s="115">
        <v>6.66</v>
      </c>
      <c r="I29" s="88">
        <v>0.43</v>
      </c>
      <c r="J29" s="88">
        <v>3.9299999999999997</v>
      </c>
      <c r="K29" s="88">
        <v>0</v>
      </c>
      <c r="L29" s="88">
        <v>14.46</v>
      </c>
      <c r="M29" s="116">
        <v>0</v>
      </c>
      <c r="N29" s="115">
        <v>225.3</v>
      </c>
      <c r="O29" s="88">
        <v>269.60000000000002</v>
      </c>
      <c r="P29" s="88">
        <v>0</v>
      </c>
      <c r="Q29" s="88">
        <v>0</v>
      </c>
      <c r="R29" s="88">
        <v>0</v>
      </c>
      <c r="S29" s="116">
        <v>0</v>
      </c>
      <c r="W29">
        <v>2.89</v>
      </c>
      <c r="X29">
        <v>3.51</v>
      </c>
      <c r="Y29">
        <v>0</v>
      </c>
      <c r="Z29">
        <v>4.82</v>
      </c>
      <c r="AA29">
        <v>9.64</v>
      </c>
      <c r="AB29">
        <v>0.46</v>
      </c>
      <c r="AC29">
        <v>0.32</v>
      </c>
      <c r="AD29">
        <v>0.45</v>
      </c>
      <c r="AE29">
        <v>0.82</v>
      </c>
      <c r="AF29">
        <v>0.43</v>
      </c>
      <c r="AG29">
        <v>0.67</v>
      </c>
      <c r="AH29">
        <v>0.59</v>
      </c>
      <c r="AI29">
        <v>0.42</v>
      </c>
      <c r="AJ29">
        <v>0.46</v>
      </c>
      <c r="AK29">
        <v>0</v>
      </c>
      <c r="AL29">
        <v>39.090000000000003</v>
      </c>
      <c r="AM29">
        <v>186.21</v>
      </c>
      <c r="AN29">
        <v>13.1</v>
      </c>
      <c r="AO29">
        <v>66.5</v>
      </c>
      <c r="AP29">
        <v>60</v>
      </c>
      <c r="AQ29">
        <v>30</v>
      </c>
      <c r="AR29">
        <v>30</v>
      </c>
      <c r="AS29">
        <v>20</v>
      </c>
      <c r="AT29">
        <v>50</v>
      </c>
      <c r="AU29">
        <v>0</v>
      </c>
      <c r="AV29">
        <v>0</v>
      </c>
      <c r="AW29">
        <v>0</v>
      </c>
    </row>
    <row r="30" spans="1:49">
      <c r="A30" t="s">
        <v>270</v>
      </c>
      <c r="G30" t="s">
        <v>72</v>
      </c>
      <c r="H30" s="115">
        <v>6.66</v>
      </c>
      <c r="I30" s="88">
        <v>0.43</v>
      </c>
      <c r="J30" s="88">
        <v>3.9299999999999997</v>
      </c>
      <c r="K30" s="88">
        <v>0</v>
      </c>
      <c r="L30" s="88">
        <v>14.56</v>
      </c>
      <c r="M30" s="116">
        <v>0</v>
      </c>
      <c r="N30" s="115">
        <v>225.3</v>
      </c>
      <c r="O30" s="88">
        <v>269.60000000000002</v>
      </c>
      <c r="P30" s="88">
        <v>0</v>
      </c>
      <c r="Q30" s="88">
        <v>0</v>
      </c>
      <c r="R30" s="88">
        <v>0</v>
      </c>
      <c r="S30" s="116">
        <v>0</v>
      </c>
      <c r="W30">
        <v>2.89</v>
      </c>
      <c r="X30">
        <v>3.51</v>
      </c>
      <c r="Y30">
        <v>0</v>
      </c>
      <c r="Z30">
        <v>4.82</v>
      </c>
      <c r="AA30">
        <v>9.64</v>
      </c>
      <c r="AB30">
        <v>0.46</v>
      </c>
      <c r="AC30">
        <v>0.32</v>
      </c>
      <c r="AD30">
        <v>0.45</v>
      </c>
      <c r="AE30">
        <v>0.82</v>
      </c>
      <c r="AF30">
        <v>0.43</v>
      </c>
      <c r="AG30">
        <v>0.67</v>
      </c>
      <c r="AH30">
        <v>0.59</v>
      </c>
      <c r="AI30">
        <v>0.42</v>
      </c>
      <c r="AJ30">
        <v>0.46</v>
      </c>
      <c r="AK30">
        <v>0</v>
      </c>
      <c r="AL30">
        <v>39.090000000000003</v>
      </c>
      <c r="AM30">
        <v>186.21</v>
      </c>
      <c r="AN30">
        <v>13.1</v>
      </c>
      <c r="AO30">
        <v>66.5</v>
      </c>
      <c r="AP30">
        <v>60</v>
      </c>
      <c r="AQ30">
        <v>30</v>
      </c>
      <c r="AR30">
        <v>30</v>
      </c>
      <c r="AS30">
        <v>20</v>
      </c>
      <c r="AT30">
        <v>50</v>
      </c>
      <c r="AU30">
        <v>0.1</v>
      </c>
      <c r="AV30">
        <v>0</v>
      </c>
      <c r="AW30">
        <v>0</v>
      </c>
    </row>
    <row r="31" spans="1:49">
      <c r="A31" t="s">
        <v>280</v>
      </c>
      <c r="G31" t="s">
        <v>73</v>
      </c>
      <c r="H31" s="115">
        <v>8.76</v>
      </c>
      <c r="I31" s="88">
        <v>1.33</v>
      </c>
      <c r="J31" s="88">
        <v>3.9299999999999997</v>
      </c>
      <c r="K31" s="88">
        <v>0</v>
      </c>
      <c r="L31" s="88">
        <v>14.75</v>
      </c>
      <c r="M31" s="116">
        <v>0</v>
      </c>
      <c r="N31" s="115">
        <v>225.3</v>
      </c>
      <c r="O31" s="88">
        <v>269.60000000000002</v>
      </c>
      <c r="P31" s="88">
        <v>0</v>
      </c>
      <c r="Q31" s="88">
        <v>0</v>
      </c>
      <c r="R31" s="88">
        <v>0</v>
      </c>
      <c r="S31" s="116">
        <v>0</v>
      </c>
      <c r="W31">
        <v>2.89</v>
      </c>
      <c r="X31">
        <v>3.51</v>
      </c>
      <c r="Y31">
        <v>0</v>
      </c>
      <c r="Z31">
        <v>4.82</v>
      </c>
      <c r="AA31">
        <v>9.64</v>
      </c>
      <c r="AB31">
        <v>0.46</v>
      </c>
      <c r="AC31">
        <v>0.32</v>
      </c>
      <c r="AD31">
        <v>0.45</v>
      </c>
      <c r="AE31">
        <v>0.82</v>
      </c>
      <c r="AF31">
        <v>0.43</v>
      </c>
      <c r="AG31">
        <v>0.67</v>
      </c>
      <c r="AH31">
        <v>0.59</v>
      </c>
      <c r="AI31">
        <v>0.42</v>
      </c>
      <c r="AJ31">
        <v>0.46</v>
      </c>
      <c r="AK31">
        <v>0</v>
      </c>
      <c r="AL31">
        <v>39.090000000000003</v>
      </c>
      <c r="AM31">
        <v>186.21</v>
      </c>
      <c r="AN31">
        <v>13.1</v>
      </c>
      <c r="AO31">
        <v>66.5</v>
      </c>
      <c r="AP31">
        <v>60</v>
      </c>
      <c r="AQ31">
        <v>30</v>
      </c>
      <c r="AR31">
        <v>30</v>
      </c>
      <c r="AS31">
        <v>20</v>
      </c>
      <c r="AT31">
        <v>50</v>
      </c>
      <c r="AU31">
        <v>0.28999999999999998</v>
      </c>
      <c r="AV31">
        <v>2.1</v>
      </c>
      <c r="AW31">
        <v>0.9</v>
      </c>
    </row>
    <row r="32" spans="1:49">
      <c r="A32" t="s">
        <v>281</v>
      </c>
      <c r="G32" t="s">
        <v>74</v>
      </c>
      <c r="H32" s="115">
        <v>12.26</v>
      </c>
      <c r="I32" s="88">
        <v>2.83</v>
      </c>
      <c r="J32" s="88">
        <v>3.9299999999999997</v>
      </c>
      <c r="K32" s="88">
        <v>0</v>
      </c>
      <c r="L32" s="88">
        <v>15.14</v>
      </c>
      <c r="M32" s="116">
        <v>0</v>
      </c>
      <c r="N32" s="115">
        <v>225.3</v>
      </c>
      <c r="O32" s="88">
        <v>269.60000000000002</v>
      </c>
      <c r="P32" s="88">
        <v>0</v>
      </c>
      <c r="Q32" s="88">
        <v>0</v>
      </c>
      <c r="R32" s="88">
        <v>0</v>
      </c>
      <c r="S32" s="116">
        <v>0</v>
      </c>
      <c r="W32">
        <v>2.89</v>
      </c>
      <c r="X32">
        <v>3.51</v>
      </c>
      <c r="Y32">
        <v>0</v>
      </c>
      <c r="Z32">
        <v>4.82</v>
      </c>
      <c r="AA32">
        <v>9.64</v>
      </c>
      <c r="AB32">
        <v>0.46</v>
      </c>
      <c r="AC32">
        <v>0.32</v>
      </c>
      <c r="AD32">
        <v>0.45</v>
      </c>
      <c r="AE32">
        <v>0.82</v>
      </c>
      <c r="AF32">
        <v>0.43</v>
      </c>
      <c r="AG32">
        <v>0.67</v>
      </c>
      <c r="AH32">
        <v>0.59</v>
      </c>
      <c r="AI32">
        <v>0.42</v>
      </c>
      <c r="AJ32">
        <v>0.46</v>
      </c>
      <c r="AK32">
        <v>0</v>
      </c>
      <c r="AL32">
        <v>39.090000000000003</v>
      </c>
      <c r="AM32">
        <v>186.21</v>
      </c>
      <c r="AN32">
        <v>13.1</v>
      </c>
      <c r="AO32">
        <v>66.5</v>
      </c>
      <c r="AP32">
        <v>60</v>
      </c>
      <c r="AQ32">
        <v>30</v>
      </c>
      <c r="AR32">
        <v>30</v>
      </c>
      <c r="AS32">
        <v>20</v>
      </c>
      <c r="AT32">
        <v>50</v>
      </c>
      <c r="AU32">
        <v>0.68</v>
      </c>
      <c r="AV32">
        <v>5.6</v>
      </c>
      <c r="AW32">
        <v>2.4</v>
      </c>
    </row>
    <row r="33" spans="1:49">
      <c r="A33" t="s">
        <v>282</v>
      </c>
      <c r="G33" t="s">
        <v>75</v>
      </c>
      <c r="H33" s="115">
        <v>16.46</v>
      </c>
      <c r="I33" s="88">
        <v>4.63</v>
      </c>
      <c r="J33" s="88">
        <v>3.9299999999999997</v>
      </c>
      <c r="K33" s="88">
        <v>0</v>
      </c>
      <c r="L33" s="88">
        <v>15.63</v>
      </c>
      <c r="M33" s="116">
        <v>0</v>
      </c>
      <c r="N33" s="115">
        <v>225.3</v>
      </c>
      <c r="O33" s="88">
        <v>269.60000000000002</v>
      </c>
      <c r="P33" s="88">
        <v>0</v>
      </c>
      <c r="Q33" s="88">
        <v>0</v>
      </c>
      <c r="R33" s="88">
        <v>0</v>
      </c>
      <c r="S33" s="116">
        <v>0</v>
      </c>
      <c r="W33">
        <v>2.89</v>
      </c>
      <c r="X33">
        <v>3.51</v>
      </c>
      <c r="Y33">
        <v>0</v>
      </c>
      <c r="Z33">
        <v>4.82</v>
      </c>
      <c r="AA33">
        <v>9.64</v>
      </c>
      <c r="AB33">
        <v>0.46</v>
      </c>
      <c r="AC33">
        <v>0.32</v>
      </c>
      <c r="AD33">
        <v>0.45</v>
      </c>
      <c r="AE33">
        <v>0.82</v>
      </c>
      <c r="AF33">
        <v>0.43</v>
      </c>
      <c r="AG33">
        <v>0.67</v>
      </c>
      <c r="AH33">
        <v>0.59</v>
      </c>
      <c r="AI33">
        <v>0.42</v>
      </c>
      <c r="AJ33">
        <v>0.46</v>
      </c>
      <c r="AK33">
        <v>0</v>
      </c>
      <c r="AL33">
        <v>39.090000000000003</v>
      </c>
      <c r="AM33">
        <v>186.21</v>
      </c>
      <c r="AN33">
        <v>13.1</v>
      </c>
      <c r="AO33">
        <v>66.5</v>
      </c>
      <c r="AP33">
        <v>60</v>
      </c>
      <c r="AQ33">
        <v>30</v>
      </c>
      <c r="AR33">
        <v>30</v>
      </c>
      <c r="AS33">
        <v>20</v>
      </c>
      <c r="AT33">
        <v>50</v>
      </c>
      <c r="AU33">
        <v>1.17</v>
      </c>
      <c r="AV33">
        <v>9.8000000000000007</v>
      </c>
      <c r="AW33">
        <v>4.2</v>
      </c>
    </row>
    <row r="34" spans="1:49">
      <c r="A34" t="s">
        <v>283</v>
      </c>
      <c r="G34" t="s">
        <v>76</v>
      </c>
      <c r="H34" s="115">
        <v>22.060000000000002</v>
      </c>
      <c r="I34" s="88">
        <v>7.0299999999999994</v>
      </c>
      <c r="J34" s="88">
        <v>3.9299999999999997</v>
      </c>
      <c r="K34" s="88">
        <v>0</v>
      </c>
      <c r="L34" s="88">
        <v>16.12</v>
      </c>
      <c r="M34" s="116">
        <v>0</v>
      </c>
      <c r="N34" s="115">
        <v>225.3</v>
      </c>
      <c r="O34" s="88">
        <v>269.60000000000002</v>
      </c>
      <c r="P34" s="88">
        <v>0</v>
      </c>
      <c r="Q34" s="88">
        <v>0</v>
      </c>
      <c r="R34" s="88">
        <v>0</v>
      </c>
      <c r="S34" s="116">
        <v>0</v>
      </c>
      <c r="W34">
        <v>2.89</v>
      </c>
      <c r="X34">
        <v>3.51</v>
      </c>
      <c r="Y34">
        <v>0</v>
      </c>
      <c r="Z34">
        <v>4.82</v>
      </c>
      <c r="AA34">
        <v>9.64</v>
      </c>
      <c r="AB34">
        <v>0.46</v>
      </c>
      <c r="AC34">
        <v>0.32</v>
      </c>
      <c r="AD34">
        <v>0.45</v>
      </c>
      <c r="AE34">
        <v>0.82</v>
      </c>
      <c r="AF34">
        <v>0.43</v>
      </c>
      <c r="AG34">
        <v>0.67</v>
      </c>
      <c r="AH34">
        <v>0.59</v>
      </c>
      <c r="AI34">
        <v>0.42</v>
      </c>
      <c r="AJ34">
        <v>0.46</v>
      </c>
      <c r="AK34">
        <v>0</v>
      </c>
      <c r="AL34">
        <v>39.090000000000003</v>
      </c>
      <c r="AM34">
        <v>186.21</v>
      </c>
      <c r="AN34">
        <v>13.1</v>
      </c>
      <c r="AO34">
        <v>66.5</v>
      </c>
      <c r="AP34">
        <v>60</v>
      </c>
      <c r="AQ34">
        <v>30</v>
      </c>
      <c r="AR34">
        <v>30</v>
      </c>
      <c r="AS34">
        <v>20</v>
      </c>
      <c r="AT34">
        <v>50</v>
      </c>
      <c r="AU34">
        <v>1.66</v>
      </c>
      <c r="AV34">
        <v>15.4</v>
      </c>
      <c r="AW34">
        <v>6.6</v>
      </c>
    </row>
    <row r="35" spans="1:49">
      <c r="A35" t="s">
        <v>298</v>
      </c>
      <c r="G35" t="s">
        <v>77</v>
      </c>
      <c r="H35" s="115">
        <v>27.55</v>
      </c>
      <c r="I35" s="88">
        <v>9.5500000000000007</v>
      </c>
      <c r="J35" s="88">
        <v>3.9299999999999997</v>
      </c>
      <c r="K35" s="88">
        <v>0</v>
      </c>
      <c r="L35" s="88">
        <v>16.810000000000002</v>
      </c>
      <c r="M35" s="116">
        <v>0</v>
      </c>
      <c r="N35" s="115">
        <v>225.3</v>
      </c>
      <c r="O35" s="88">
        <v>269.60000000000002</v>
      </c>
      <c r="P35" s="88">
        <v>0</v>
      </c>
      <c r="Q35" s="88">
        <v>0</v>
      </c>
      <c r="R35" s="88">
        <v>0</v>
      </c>
      <c r="S35" s="116">
        <v>0</v>
      </c>
      <c r="W35">
        <v>2.89</v>
      </c>
      <c r="X35">
        <v>3.51</v>
      </c>
      <c r="Y35">
        <v>0</v>
      </c>
      <c r="Z35">
        <v>4.82</v>
      </c>
      <c r="AA35">
        <v>9.64</v>
      </c>
      <c r="AB35">
        <v>0.5</v>
      </c>
      <c r="AC35">
        <v>0.3</v>
      </c>
      <c r="AD35">
        <v>0.42</v>
      </c>
      <c r="AE35">
        <v>0.76</v>
      </c>
      <c r="AF35">
        <v>0.55000000000000004</v>
      </c>
      <c r="AG35">
        <v>0.67</v>
      </c>
      <c r="AH35">
        <v>0.59</v>
      </c>
      <c r="AI35">
        <v>0.42</v>
      </c>
      <c r="AJ35">
        <v>0.42</v>
      </c>
      <c r="AK35">
        <v>0</v>
      </c>
      <c r="AL35">
        <v>39.090000000000003</v>
      </c>
      <c r="AM35">
        <v>186.21</v>
      </c>
      <c r="AN35">
        <v>13.1</v>
      </c>
      <c r="AO35">
        <v>66.5</v>
      </c>
      <c r="AP35">
        <v>60</v>
      </c>
      <c r="AQ35">
        <v>30</v>
      </c>
      <c r="AR35">
        <v>30</v>
      </c>
      <c r="AS35">
        <v>20</v>
      </c>
      <c r="AT35">
        <v>50</v>
      </c>
      <c r="AU35">
        <v>2.35</v>
      </c>
      <c r="AV35">
        <v>21</v>
      </c>
      <c r="AW35">
        <v>9</v>
      </c>
    </row>
    <row r="36" spans="1:49">
      <c r="A36" t="s">
        <v>331</v>
      </c>
      <c r="G36" t="s">
        <v>78</v>
      </c>
      <c r="H36" s="115">
        <v>34.549999999999997</v>
      </c>
      <c r="I36" s="88">
        <v>12.55</v>
      </c>
      <c r="J36" s="88">
        <v>3.9299999999999997</v>
      </c>
      <c r="K36" s="88">
        <v>0</v>
      </c>
      <c r="L36" s="88">
        <v>17.200000000000003</v>
      </c>
      <c r="M36" s="116">
        <v>0</v>
      </c>
      <c r="N36" s="115">
        <v>225.3</v>
      </c>
      <c r="O36" s="88">
        <v>269.60000000000002</v>
      </c>
      <c r="P36" s="88">
        <v>0</v>
      </c>
      <c r="Q36" s="88">
        <v>0</v>
      </c>
      <c r="R36" s="88">
        <v>0</v>
      </c>
      <c r="S36" s="116">
        <v>0</v>
      </c>
      <c r="W36">
        <v>2.89</v>
      </c>
      <c r="X36">
        <v>3.51</v>
      </c>
      <c r="Y36">
        <v>0</v>
      </c>
      <c r="Z36">
        <v>4.82</v>
      </c>
      <c r="AA36">
        <v>9.64</v>
      </c>
      <c r="AB36">
        <v>0.5</v>
      </c>
      <c r="AC36">
        <v>0.3</v>
      </c>
      <c r="AD36">
        <v>0.42</v>
      </c>
      <c r="AE36">
        <v>0.76</v>
      </c>
      <c r="AF36">
        <v>0.55000000000000004</v>
      </c>
      <c r="AG36">
        <v>0.67</v>
      </c>
      <c r="AH36">
        <v>0.59</v>
      </c>
      <c r="AI36">
        <v>0.42</v>
      </c>
      <c r="AJ36">
        <v>0.42</v>
      </c>
      <c r="AK36">
        <v>0</v>
      </c>
      <c r="AL36">
        <v>39.090000000000003</v>
      </c>
      <c r="AM36">
        <v>186.21</v>
      </c>
      <c r="AN36">
        <v>13.1</v>
      </c>
      <c r="AO36">
        <v>66.5</v>
      </c>
      <c r="AP36">
        <v>60</v>
      </c>
      <c r="AQ36">
        <v>30</v>
      </c>
      <c r="AR36">
        <v>30</v>
      </c>
      <c r="AS36">
        <v>20</v>
      </c>
      <c r="AT36">
        <v>50</v>
      </c>
      <c r="AU36">
        <v>2.74</v>
      </c>
      <c r="AV36">
        <v>28</v>
      </c>
      <c r="AW36">
        <v>12</v>
      </c>
    </row>
    <row r="37" spans="1:49">
      <c r="A37" t="s">
        <v>332</v>
      </c>
      <c r="G37" t="s">
        <v>79</v>
      </c>
      <c r="H37" s="115">
        <v>48.55</v>
      </c>
      <c r="I37" s="88">
        <v>18.55</v>
      </c>
      <c r="J37" s="88">
        <v>3.9299999999999997</v>
      </c>
      <c r="K37" s="88">
        <v>0</v>
      </c>
      <c r="L37" s="88">
        <v>17.79</v>
      </c>
      <c r="M37" s="116">
        <v>0</v>
      </c>
      <c r="N37" s="115">
        <v>225.3</v>
      </c>
      <c r="O37" s="88">
        <v>269.60000000000002</v>
      </c>
      <c r="P37" s="88">
        <v>0</v>
      </c>
      <c r="Q37" s="88">
        <v>0</v>
      </c>
      <c r="R37" s="88">
        <v>0</v>
      </c>
      <c r="S37" s="116">
        <v>0</v>
      </c>
      <c r="W37">
        <v>2.89</v>
      </c>
      <c r="X37">
        <v>3.51</v>
      </c>
      <c r="Y37">
        <v>0</v>
      </c>
      <c r="Z37">
        <v>4.82</v>
      </c>
      <c r="AA37">
        <v>9.64</v>
      </c>
      <c r="AB37">
        <v>0.5</v>
      </c>
      <c r="AC37">
        <v>0.3</v>
      </c>
      <c r="AD37">
        <v>0.42</v>
      </c>
      <c r="AE37">
        <v>0.76</v>
      </c>
      <c r="AF37">
        <v>0.55000000000000004</v>
      </c>
      <c r="AG37">
        <v>0.67</v>
      </c>
      <c r="AH37">
        <v>0.59</v>
      </c>
      <c r="AI37">
        <v>0.42</v>
      </c>
      <c r="AJ37">
        <v>0.42</v>
      </c>
      <c r="AK37">
        <v>0</v>
      </c>
      <c r="AL37">
        <v>39.090000000000003</v>
      </c>
      <c r="AM37">
        <v>186.21</v>
      </c>
      <c r="AN37">
        <v>13.1</v>
      </c>
      <c r="AO37">
        <v>66.5</v>
      </c>
      <c r="AP37">
        <v>60</v>
      </c>
      <c r="AQ37">
        <v>30</v>
      </c>
      <c r="AR37">
        <v>30</v>
      </c>
      <c r="AS37">
        <v>20</v>
      </c>
      <c r="AT37">
        <v>50</v>
      </c>
      <c r="AU37">
        <v>3.33</v>
      </c>
      <c r="AV37">
        <v>42</v>
      </c>
      <c r="AW37">
        <v>18</v>
      </c>
    </row>
    <row r="38" spans="1:49">
      <c r="A38" t="s">
        <v>333</v>
      </c>
      <c r="G38" t="s">
        <v>80</v>
      </c>
      <c r="H38" s="115">
        <v>55.55</v>
      </c>
      <c r="I38" s="88">
        <v>21.55</v>
      </c>
      <c r="J38" s="88">
        <v>3.9299999999999997</v>
      </c>
      <c r="K38" s="88">
        <v>0</v>
      </c>
      <c r="L38" s="88">
        <v>18.47</v>
      </c>
      <c r="M38" s="116">
        <v>0</v>
      </c>
      <c r="N38" s="115">
        <v>225.3</v>
      </c>
      <c r="O38" s="88">
        <v>269.60000000000002</v>
      </c>
      <c r="P38" s="88">
        <v>0</v>
      </c>
      <c r="Q38" s="88">
        <v>0</v>
      </c>
      <c r="R38" s="88">
        <v>0</v>
      </c>
      <c r="S38" s="116">
        <v>0</v>
      </c>
      <c r="W38">
        <v>2.89</v>
      </c>
      <c r="X38">
        <v>3.51</v>
      </c>
      <c r="Y38">
        <v>0</v>
      </c>
      <c r="Z38">
        <v>4.82</v>
      </c>
      <c r="AA38">
        <v>9.64</v>
      </c>
      <c r="AB38">
        <v>0.5</v>
      </c>
      <c r="AC38">
        <v>0.3</v>
      </c>
      <c r="AD38">
        <v>0.42</v>
      </c>
      <c r="AE38">
        <v>0.76</v>
      </c>
      <c r="AF38">
        <v>0.55000000000000004</v>
      </c>
      <c r="AG38">
        <v>0.67</v>
      </c>
      <c r="AH38">
        <v>0.59</v>
      </c>
      <c r="AI38">
        <v>0.42</v>
      </c>
      <c r="AJ38">
        <v>0.42</v>
      </c>
      <c r="AK38">
        <v>0</v>
      </c>
      <c r="AL38">
        <v>39.090000000000003</v>
      </c>
      <c r="AM38">
        <v>186.21</v>
      </c>
      <c r="AN38">
        <v>13.1</v>
      </c>
      <c r="AO38">
        <v>66.5</v>
      </c>
      <c r="AP38">
        <v>60</v>
      </c>
      <c r="AQ38">
        <v>30</v>
      </c>
      <c r="AR38">
        <v>30</v>
      </c>
      <c r="AS38">
        <v>20</v>
      </c>
      <c r="AT38">
        <v>50</v>
      </c>
      <c r="AU38">
        <v>4.01</v>
      </c>
      <c r="AV38">
        <v>49</v>
      </c>
      <c r="AW38">
        <v>21</v>
      </c>
    </row>
    <row r="39" spans="1:49">
      <c r="A39" t="s">
        <v>334</v>
      </c>
      <c r="G39" t="s">
        <v>81</v>
      </c>
      <c r="H39" s="115">
        <v>83.820000000000007</v>
      </c>
      <c r="I39" s="88">
        <v>27.55</v>
      </c>
      <c r="J39" s="88">
        <v>3.9299999999999997</v>
      </c>
      <c r="K39" s="88">
        <v>0</v>
      </c>
      <c r="L39" s="88">
        <v>19.16</v>
      </c>
      <c r="M39" s="116">
        <v>0</v>
      </c>
      <c r="N39" s="115">
        <v>225.3</v>
      </c>
      <c r="O39" s="88">
        <v>269.60000000000002</v>
      </c>
      <c r="P39" s="88">
        <v>0</v>
      </c>
      <c r="Q39" s="88">
        <v>0</v>
      </c>
      <c r="R39" s="88">
        <v>0</v>
      </c>
      <c r="S39" s="116">
        <v>0</v>
      </c>
      <c r="W39">
        <v>2.89</v>
      </c>
      <c r="X39">
        <v>3.51</v>
      </c>
      <c r="Y39">
        <v>14.27</v>
      </c>
      <c r="Z39">
        <v>4.82</v>
      </c>
      <c r="AA39">
        <v>9.64</v>
      </c>
      <c r="AB39">
        <v>0.5</v>
      </c>
      <c r="AC39">
        <v>0.3</v>
      </c>
      <c r="AD39">
        <v>0.42</v>
      </c>
      <c r="AE39">
        <v>0.76</v>
      </c>
      <c r="AF39">
        <v>0.55000000000000004</v>
      </c>
      <c r="AG39">
        <v>0.67</v>
      </c>
      <c r="AH39">
        <v>0.59</v>
      </c>
      <c r="AI39">
        <v>0.42</v>
      </c>
      <c r="AJ39">
        <v>0.42</v>
      </c>
      <c r="AK39">
        <v>0</v>
      </c>
      <c r="AL39">
        <v>39.090000000000003</v>
      </c>
      <c r="AM39">
        <v>186.21</v>
      </c>
      <c r="AN39">
        <v>13.1</v>
      </c>
      <c r="AO39">
        <v>66.5</v>
      </c>
      <c r="AP39">
        <v>60</v>
      </c>
      <c r="AQ39">
        <v>30</v>
      </c>
      <c r="AR39">
        <v>30</v>
      </c>
      <c r="AS39">
        <v>20</v>
      </c>
      <c r="AT39">
        <v>50</v>
      </c>
      <c r="AU39">
        <v>4.7</v>
      </c>
      <c r="AV39">
        <v>63</v>
      </c>
      <c r="AW39">
        <v>27</v>
      </c>
    </row>
    <row r="40" spans="1:49">
      <c r="A40" t="s">
        <v>355</v>
      </c>
      <c r="G40" t="s">
        <v>82</v>
      </c>
      <c r="H40" s="115">
        <v>94.320000000000007</v>
      </c>
      <c r="I40" s="88">
        <v>32.049999999999997</v>
      </c>
      <c r="J40" s="88">
        <v>3.9299999999999997</v>
      </c>
      <c r="K40" s="88">
        <v>0</v>
      </c>
      <c r="L40" s="88">
        <v>19.55</v>
      </c>
      <c r="M40" s="116">
        <v>0</v>
      </c>
      <c r="N40" s="115">
        <v>225.3</v>
      </c>
      <c r="O40" s="88">
        <v>269.60000000000002</v>
      </c>
      <c r="P40" s="88">
        <v>0</v>
      </c>
      <c r="Q40" s="88">
        <v>0</v>
      </c>
      <c r="R40" s="88">
        <v>0</v>
      </c>
      <c r="S40" s="116">
        <v>0</v>
      </c>
      <c r="W40">
        <v>2.89</v>
      </c>
      <c r="X40">
        <v>3.51</v>
      </c>
      <c r="Y40">
        <v>14.27</v>
      </c>
      <c r="Z40">
        <v>4.82</v>
      </c>
      <c r="AA40">
        <v>9.64</v>
      </c>
      <c r="AB40">
        <v>0.5</v>
      </c>
      <c r="AC40">
        <v>0.3</v>
      </c>
      <c r="AD40">
        <v>0.42</v>
      </c>
      <c r="AE40">
        <v>0.76</v>
      </c>
      <c r="AF40">
        <v>0.55000000000000004</v>
      </c>
      <c r="AG40">
        <v>0.67</v>
      </c>
      <c r="AH40">
        <v>0.59</v>
      </c>
      <c r="AI40">
        <v>0.42</v>
      </c>
      <c r="AJ40">
        <v>0.42</v>
      </c>
      <c r="AK40">
        <v>0</v>
      </c>
      <c r="AL40">
        <v>39.090000000000003</v>
      </c>
      <c r="AM40">
        <v>186.21</v>
      </c>
      <c r="AN40">
        <v>13.1</v>
      </c>
      <c r="AO40">
        <v>66.5</v>
      </c>
      <c r="AP40">
        <v>60</v>
      </c>
      <c r="AQ40">
        <v>30</v>
      </c>
      <c r="AR40">
        <v>30</v>
      </c>
      <c r="AS40">
        <v>20</v>
      </c>
      <c r="AT40">
        <v>50</v>
      </c>
      <c r="AU40">
        <v>5.09</v>
      </c>
      <c r="AV40">
        <v>73.5</v>
      </c>
      <c r="AW40">
        <v>31.5</v>
      </c>
    </row>
    <row r="41" spans="1:49">
      <c r="A41" t="s">
        <v>356</v>
      </c>
      <c r="G41" t="s">
        <v>83</v>
      </c>
      <c r="H41" s="115">
        <v>101.32000000000001</v>
      </c>
      <c r="I41" s="88">
        <v>35.049999999999997</v>
      </c>
      <c r="J41" s="88">
        <v>3.9299999999999997</v>
      </c>
      <c r="K41" s="88">
        <v>0</v>
      </c>
      <c r="L41" s="88">
        <v>20.130000000000003</v>
      </c>
      <c r="M41" s="116">
        <v>0</v>
      </c>
      <c r="N41" s="115">
        <v>225.3</v>
      </c>
      <c r="O41" s="88">
        <v>269.60000000000002</v>
      </c>
      <c r="P41" s="88">
        <v>0</v>
      </c>
      <c r="Q41" s="88">
        <v>0</v>
      </c>
      <c r="R41" s="88">
        <v>0</v>
      </c>
      <c r="S41" s="116">
        <v>0</v>
      </c>
      <c r="W41">
        <v>2.89</v>
      </c>
      <c r="X41">
        <v>3.51</v>
      </c>
      <c r="Y41">
        <v>14.27</v>
      </c>
      <c r="Z41">
        <v>4.82</v>
      </c>
      <c r="AA41">
        <v>9.64</v>
      </c>
      <c r="AB41">
        <v>0.5</v>
      </c>
      <c r="AC41">
        <v>0.3</v>
      </c>
      <c r="AD41">
        <v>0.42</v>
      </c>
      <c r="AE41">
        <v>0.76</v>
      </c>
      <c r="AF41">
        <v>0.55000000000000004</v>
      </c>
      <c r="AG41">
        <v>0.67</v>
      </c>
      <c r="AH41">
        <v>0.59</v>
      </c>
      <c r="AI41">
        <v>0.42</v>
      </c>
      <c r="AJ41">
        <v>0.42</v>
      </c>
      <c r="AK41">
        <v>0</v>
      </c>
      <c r="AL41">
        <v>39.090000000000003</v>
      </c>
      <c r="AM41">
        <v>186.21</v>
      </c>
      <c r="AN41">
        <v>13.1</v>
      </c>
      <c r="AO41">
        <v>66.5</v>
      </c>
      <c r="AP41">
        <v>60</v>
      </c>
      <c r="AQ41">
        <v>30</v>
      </c>
      <c r="AR41">
        <v>30</v>
      </c>
      <c r="AS41">
        <v>20</v>
      </c>
      <c r="AT41">
        <v>50</v>
      </c>
      <c r="AU41">
        <v>5.67</v>
      </c>
      <c r="AV41">
        <v>80.5</v>
      </c>
      <c r="AW41">
        <v>34.5</v>
      </c>
    </row>
    <row r="42" spans="1:49">
      <c r="A42" t="s">
        <v>357</v>
      </c>
      <c r="G42" t="s">
        <v>84</v>
      </c>
      <c r="H42" s="115">
        <v>108.32000000000001</v>
      </c>
      <c r="I42" s="88">
        <v>38.049999999999997</v>
      </c>
      <c r="J42" s="88">
        <v>3.9299999999999997</v>
      </c>
      <c r="K42" s="88">
        <v>0</v>
      </c>
      <c r="L42" s="88">
        <v>20.72</v>
      </c>
      <c r="M42" s="116">
        <v>0</v>
      </c>
      <c r="N42" s="115">
        <v>225.3</v>
      </c>
      <c r="O42" s="88">
        <v>269.60000000000002</v>
      </c>
      <c r="P42" s="88">
        <v>0</v>
      </c>
      <c r="Q42" s="88">
        <v>0</v>
      </c>
      <c r="R42" s="88">
        <v>0</v>
      </c>
      <c r="S42" s="116">
        <v>0</v>
      </c>
      <c r="W42">
        <v>2.89</v>
      </c>
      <c r="X42">
        <v>3.51</v>
      </c>
      <c r="Y42">
        <v>14.27</v>
      </c>
      <c r="Z42">
        <v>4.82</v>
      </c>
      <c r="AA42">
        <v>9.64</v>
      </c>
      <c r="AB42">
        <v>0.5</v>
      </c>
      <c r="AC42">
        <v>0.3</v>
      </c>
      <c r="AD42">
        <v>0.42</v>
      </c>
      <c r="AE42">
        <v>0.76</v>
      </c>
      <c r="AF42">
        <v>0.55000000000000004</v>
      </c>
      <c r="AG42">
        <v>0.67</v>
      </c>
      <c r="AH42">
        <v>0.59</v>
      </c>
      <c r="AI42">
        <v>0.42</v>
      </c>
      <c r="AJ42">
        <v>0.42</v>
      </c>
      <c r="AK42">
        <v>0</v>
      </c>
      <c r="AL42">
        <v>39.090000000000003</v>
      </c>
      <c r="AM42">
        <v>186.21</v>
      </c>
      <c r="AN42">
        <v>13.1</v>
      </c>
      <c r="AO42">
        <v>66.5</v>
      </c>
      <c r="AP42">
        <v>60</v>
      </c>
      <c r="AQ42">
        <v>30</v>
      </c>
      <c r="AR42">
        <v>30</v>
      </c>
      <c r="AS42">
        <v>20</v>
      </c>
      <c r="AT42">
        <v>50</v>
      </c>
      <c r="AU42">
        <v>6.26</v>
      </c>
      <c r="AV42">
        <v>87.5</v>
      </c>
      <c r="AW42">
        <v>37.5</v>
      </c>
    </row>
    <row r="43" spans="1:49">
      <c r="A43" t="s">
        <v>363</v>
      </c>
      <c r="G43" t="s">
        <v>85</v>
      </c>
      <c r="H43" s="115">
        <v>117.42</v>
      </c>
      <c r="I43" s="88">
        <v>41.949999999999996</v>
      </c>
      <c r="J43" s="88">
        <v>3.9299999999999997</v>
      </c>
      <c r="K43" s="88">
        <v>0</v>
      </c>
      <c r="L43" s="88">
        <v>14.260000000000002</v>
      </c>
      <c r="M43" s="116">
        <v>0</v>
      </c>
      <c r="N43" s="115">
        <v>225.3</v>
      </c>
      <c r="O43" s="88">
        <v>269.60000000000002</v>
      </c>
      <c r="P43" s="88">
        <v>0</v>
      </c>
      <c r="Q43" s="88">
        <v>0</v>
      </c>
      <c r="R43" s="88">
        <v>0</v>
      </c>
      <c r="S43" s="116">
        <v>0</v>
      </c>
      <c r="W43">
        <v>2.89</v>
      </c>
      <c r="X43">
        <v>3.51</v>
      </c>
      <c r="Y43">
        <v>14.27</v>
      </c>
      <c r="Z43">
        <v>4.82</v>
      </c>
      <c r="AA43">
        <v>2.89</v>
      </c>
      <c r="AB43">
        <v>0.5</v>
      </c>
      <c r="AC43">
        <v>0.3</v>
      </c>
      <c r="AD43">
        <v>0.42</v>
      </c>
      <c r="AE43">
        <v>0.76</v>
      </c>
      <c r="AF43">
        <v>0.55000000000000004</v>
      </c>
      <c r="AG43">
        <v>0.67</v>
      </c>
      <c r="AH43">
        <v>0.59</v>
      </c>
      <c r="AI43">
        <v>0.42</v>
      </c>
      <c r="AJ43">
        <v>0.42</v>
      </c>
      <c r="AK43">
        <v>0</v>
      </c>
      <c r="AL43">
        <v>39.090000000000003</v>
      </c>
      <c r="AM43">
        <v>186.21</v>
      </c>
      <c r="AN43">
        <v>13.1</v>
      </c>
      <c r="AO43">
        <v>66.5</v>
      </c>
      <c r="AP43">
        <v>60</v>
      </c>
      <c r="AQ43">
        <v>30</v>
      </c>
      <c r="AR43">
        <v>30</v>
      </c>
      <c r="AS43">
        <v>20</v>
      </c>
      <c r="AT43">
        <v>50</v>
      </c>
      <c r="AU43">
        <v>6.55</v>
      </c>
      <c r="AV43">
        <v>96.6</v>
      </c>
      <c r="AW43">
        <v>41.4</v>
      </c>
    </row>
    <row r="44" spans="1:49">
      <c r="A44" t="s">
        <v>367</v>
      </c>
      <c r="G44" t="s">
        <v>86</v>
      </c>
      <c r="H44" s="115">
        <v>120.22000000000001</v>
      </c>
      <c r="I44" s="88">
        <v>43.15</v>
      </c>
      <c r="J44" s="88">
        <v>3.9299999999999997</v>
      </c>
      <c r="K44" s="88">
        <v>0</v>
      </c>
      <c r="L44" s="88">
        <v>14.66</v>
      </c>
      <c r="M44" s="116">
        <v>0</v>
      </c>
      <c r="N44" s="115">
        <v>225.3</v>
      </c>
      <c r="O44" s="88">
        <v>269.60000000000002</v>
      </c>
      <c r="P44" s="88">
        <v>0</v>
      </c>
      <c r="Q44" s="88">
        <v>0</v>
      </c>
      <c r="R44" s="88">
        <v>0</v>
      </c>
      <c r="S44" s="116">
        <v>0</v>
      </c>
      <c r="W44">
        <v>2.89</v>
      </c>
      <c r="X44">
        <v>3.51</v>
      </c>
      <c r="Y44">
        <v>14.27</v>
      </c>
      <c r="Z44">
        <v>4.82</v>
      </c>
      <c r="AA44">
        <v>2.89</v>
      </c>
      <c r="AB44">
        <v>0.5</v>
      </c>
      <c r="AC44">
        <v>0.3</v>
      </c>
      <c r="AD44">
        <v>0.42</v>
      </c>
      <c r="AE44">
        <v>0.76</v>
      </c>
      <c r="AF44">
        <v>0.55000000000000004</v>
      </c>
      <c r="AG44">
        <v>0.67</v>
      </c>
      <c r="AH44">
        <v>0.59</v>
      </c>
      <c r="AI44">
        <v>0.42</v>
      </c>
      <c r="AJ44">
        <v>0.42</v>
      </c>
      <c r="AK44">
        <v>0</v>
      </c>
      <c r="AL44">
        <v>39.090000000000003</v>
      </c>
      <c r="AM44">
        <v>186.21</v>
      </c>
      <c r="AN44">
        <v>13.1</v>
      </c>
      <c r="AO44">
        <v>66.5</v>
      </c>
      <c r="AP44">
        <v>60</v>
      </c>
      <c r="AQ44">
        <v>30</v>
      </c>
      <c r="AR44">
        <v>30</v>
      </c>
      <c r="AS44">
        <v>20</v>
      </c>
      <c r="AT44">
        <v>50</v>
      </c>
      <c r="AU44">
        <v>6.95</v>
      </c>
      <c r="AV44">
        <v>99.4</v>
      </c>
      <c r="AW44">
        <v>42.6</v>
      </c>
    </row>
    <row r="45" spans="1:49">
      <c r="A45" t="s">
        <v>390</v>
      </c>
      <c r="G45" t="s">
        <v>87</v>
      </c>
      <c r="H45" s="115">
        <v>127.22000000000001</v>
      </c>
      <c r="I45" s="88">
        <v>46.15</v>
      </c>
      <c r="J45" s="88">
        <v>3.9299999999999997</v>
      </c>
      <c r="K45" s="88">
        <v>0</v>
      </c>
      <c r="L45" s="88">
        <v>14.850000000000001</v>
      </c>
      <c r="M45" s="116">
        <v>0</v>
      </c>
      <c r="N45" s="115">
        <v>225.3</v>
      </c>
      <c r="O45" s="88">
        <v>269.60000000000002</v>
      </c>
      <c r="P45" s="88">
        <v>0</v>
      </c>
      <c r="Q45" s="88">
        <v>0</v>
      </c>
      <c r="R45" s="88">
        <v>0</v>
      </c>
      <c r="S45" s="116">
        <v>0</v>
      </c>
      <c r="W45">
        <v>2.89</v>
      </c>
      <c r="X45">
        <v>3.51</v>
      </c>
      <c r="Y45">
        <v>14.27</v>
      </c>
      <c r="Z45">
        <v>4.82</v>
      </c>
      <c r="AA45">
        <v>2.89</v>
      </c>
      <c r="AB45">
        <v>0.5</v>
      </c>
      <c r="AC45">
        <v>0.3</v>
      </c>
      <c r="AD45">
        <v>0.42</v>
      </c>
      <c r="AE45">
        <v>0.76</v>
      </c>
      <c r="AF45">
        <v>0.55000000000000004</v>
      </c>
      <c r="AG45">
        <v>0.67</v>
      </c>
      <c r="AH45">
        <v>0.59</v>
      </c>
      <c r="AI45">
        <v>0.42</v>
      </c>
      <c r="AJ45">
        <v>0.42</v>
      </c>
      <c r="AK45">
        <v>0</v>
      </c>
      <c r="AL45">
        <v>39.090000000000003</v>
      </c>
      <c r="AM45">
        <v>186.21</v>
      </c>
      <c r="AN45">
        <v>13.1</v>
      </c>
      <c r="AO45">
        <v>66.5</v>
      </c>
      <c r="AP45">
        <v>60</v>
      </c>
      <c r="AQ45">
        <v>30</v>
      </c>
      <c r="AR45">
        <v>30</v>
      </c>
      <c r="AS45">
        <v>20</v>
      </c>
      <c r="AT45">
        <v>50</v>
      </c>
      <c r="AU45">
        <v>7.14</v>
      </c>
      <c r="AV45">
        <v>106.4</v>
      </c>
      <c r="AW45">
        <v>45.6</v>
      </c>
    </row>
    <row r="46" spans="1:49">
      <c r="A46" t="s">
        <v>391</v>
      </c>
      <c r="G46" t="s">
        <v>88</v>
      </c>
      <c r="H46" s="115">
        <v>132.82</v>
      </c>
      <c r="I46" s="88">
        <v>48.55</v>
      </c>
      <c r="J46" s="88">
        <v>3.9299999999999997</v>
      </c>
      <c r="K46" s="88">
        <v>0</v>
      </c>
      <c r="L46" s="88">
        <v>15.05</v>
      </c>
      <c r="M46" s="116">
        <v>0</v>
      </c>
      <c r="N46" s="115">
        <v>225.3</v>
      </c>
      <c r="O46" s="88">
        <v>269.60000000000002</v>
      </c>
      <c r="P46" s="88">
        <v>0</v>
      </c>
      <c r="Q46" s="88">
        <v>0</v>
      </c>
      <c r="R46" s="88">
        <v>0</v>
      </c>
      <c r="S46" s="116">
        <v>0</v>
      </c>
      <c r="W46">
        <v>2.89</v>
      </c>
      <c r="X46">
        <v>3.51</v>
      </c>
      <c r="Y46">
        <v>14.27</v>
      </c>
      <c r="Z46">
        <v>4.82</v>
      </c>
      <c r="AA46">
        <v>2.89</v>
      </c>
      <c r="AB46">
        <v>0.5</v>
      </c>
      <c r="AC46">
        <v>0.3</v>
      </c>
      <c r="AD46">
        <v>0.42</v>
      </c>
      <c r="AE46">
        <v>0.76</v>
      </c>
      <c r="AF46">
        <v>0.55000000000000004</v>
      </c>
      <c r="AG46">
        <v>0.67</v>
      </c>
      <c r="AH46">
        <v>0.59</v>
      </c>
      <c r="AI46">
        <v>0.42</v>
      </c>
      <c r="AJ46">
        <v>0.42</v>
      </c>
      <c r="AK46">
        <v>0</v>
      </c>
      <c r="AL46">
        <v>39.090000000000003</v>
      </c>
      <c r="AM46">
        <v>186.21</v>
      </c>
      <c r="AN46">
        <v>13.1</v>
      </c>
      <c r="AO46">
        <v>66.5</v>
      </c>
      <c r="AP46">
        <v>60</v>
      </c>
      <c r="AQ46">
        <v>30</v>
      </c>
      <c r="AR46">
        <v>30</v>
      </c>
      <c r="AS46">
        <v>20</v>
      </c>
      <c r="AT46">
        <v>50</v>
      </c>
      <c r="AU46">
        <v>7.34</v>
      </c>
      <c r="AV46">
        <v>112</v>
      </c>
      <c r="AW46">
        <v>48</v>
      </c>
    </row>
    <row r="47" spans="1:49">
      <c r="A47" t="s">
        <v>395</v>
      </c>
      <c r="G47" t="s">
        <v>89</v>
      </c>
      <c r="H47" s="115">
        <v>136.32</v>
      </c>
      <c r="I47" s="88">
        <v>50.05</v>
      </c>
      <c r="J47" s="88">
        <v>3.9299999999999997</v>
      </c>
      <c r="K47" s="88">
        <v>0</v>
      </c>
      <c r="L47" s="88">
        <v>15.240000000000002</v>
      </c>
      <c r="M47" s="116">
        <v>0</v>
      </c>
      <c r="N47" s="115">
        <v>225.3</v>
      </c>
      <c r="O47" s="88">
        <v>269.60000000000002</v>
      </c>
      <c r="P47" s="88">
        <v>0</v>
      </c>
      <c r="Q47" s="88">
        <v>0</v>
      </c>
      <c r="R47" s="88">
        <v>0</v>
      </c>
      <c r="S47" s="116">
        <v>0</v>
      </c>
      <c r="W47">
        <v>2.89</v>
      </c>
      <c r="X47">
        <v>3.51</v>
      </c>
      <c r="Y47">
        <v>14.27</v>
      </c>
      <c r="Z47">
        <v>4.82</v>
      </c>
      <c r="AA47">
        <v>2.89</v>
      </c>
      <c r="AB47">
        <v>0.5</v>
      </c>
      <c r="AC47">
        <v>0.3</v>
      </c>
      <c r="AD47">
        <v>0.42</v>
      </c>
      <c r="AE47">
        <v>0.76</v>
      </c>
      <c r="AF47">
        <v>0.55000000000000004</v>
      </c>
      <c r="AG47">
        <v>0.67</v>
      </c>
      <c r="AH47">
        <v>0.59</v>
      </c>
      <c r="AI47">
        <v>0.42</v>
      </c>
      <c r="AJ47">
        <v>0.42</v>
      </c>
      <c r="AK47">
        <v>0</v>
      </c>
      <c r="AL47">
        <v>39.090000000000003</v>
      </c>
      <c r="AM47">
        <v>186.21</v>
      </c>
      <c r="AN47">
        <v>13.1</v>
      </c>
      <c r="AO47">
        <v>66.5</v>
      </c>
      <c r="AP47">
        <v>60</v>
      </c>
      <c r="AQ47">
        <v>30</v>
      </c>
      <c r="AR47">
        <v>30</v>
      </c>
      <c r="AS47">
        <v>20</v>
      </c>
      <c r="AT47">
        <v>50</v>
      </c>
      <c r="AU47">
        <v>7.53</v>
      </c>
      <c r="AV47">
        <v>115.5</v>
      </c>
      <c r="AW47">
        <v>49.5</v>
      </c>
    </row>
    <row r="48" spans="1:49">
      <c r="A48" t="s">
        <v>399</v>
      </c>
      <c r="G48" t="s">
        <v>90</v>
      </c>
      <c r="H48" s="115">
        <v>141.92000000000002</v>
      </c>
      <c r="I48" s="88">
        <v>52.449999999999996</v>
      </c>
      <c r="J48" s="88">
        <v>3.9299999999999997</v>
      </c>
      <c r="K48" s="88">
        <v>0</v>
      </c>
      <c r="L48" s="88">
        <v>15.63</v>
      </c>
      <c r="M48" s="116">
        <v>0</v>
      </c>
      <c r="N48" s="115">
        <v>225.3</v>
      </c>
      <c r="O48" s="88">
        <v>269.60000000000002</v>
      </c>
      <c r="P48" s="88">
        <v>0</v>
      </c>
      <c r="Q48" s="88">
        <v>0</v>
      </c>
      <c r="R48" s="88">
        <v>0</v>
      </c>
      <c r="S48" s="116">
        <v>0</v>
      </c>
      <c r="W48">
        <v>2.89</v>
      </c>
      <c r="X48">
        <v>3.51</v>
      </c>
      <c r="Y48">
        <v>14.27</v>
      </c>
      <c r="Z48">
        <v>4.82</v>
      </c>
      <c r="AA48">
        <v>2.89</v>
      </c>
      <c r="AB48">
        <v>0.5</v>
      </c>
      <c r="AC48">
        <v>0.3</v>
      </c>
      <c r="AD48">
        <v>0.42</v>
      </c>
      <c r="AE48">
        <v>0.76</v>
      </c>
      <c r="AF48">
        <v>0.55000000000000004</v>
      </c>
      <c r="AG48">
        <v>0.67</v>
      </c>
      <c r="AH48">
        <v>0.59</v>
      </c>
      <c r="AI48">
        <v>0.42</v>
      </c>
      <c r="AJ48">
        <v>0.42</v>
      </c>
      <c r="AK48">
        <v>0</v>
      </c>
      <c r="AL48">
        <v>39.090000000000003</v>
      </c>
      <c r="AM48">
        <v>186.21</v>
      </c>
      <c r="AN48">
        <v>13.1</v>
      </c>
      <c r="AO48">
        <v>66.5</v>
      </c>
      <c r="AP48">
        <v>60</v>
      </c>
      <c r="AQ48">
        <v>30</v>
      </c>
      <c r="AR48">
        <v>30</v>
      </c>
      <c r="AS48">
        <v>20</v>
      </c>
      <c r="AT48">
        <v>50</v>
      </c>
      <c r="AU48">
        <v>7.92</v>
      </c>
      <c r="AV48">
        <v>121.1</v>
      </c>
      <c r="AW48">
        <v>51.9</v>
      </c>
    </row>
    <row r="49" spans="1:49">
      <c r="A49" t="s">
        <v>400</v>
      </c>
      <c r="G49" t="s">
        <v>91</v>
      </c>
      <c r="H49" s="115">
        <v>145.42000000000002</v>
      </c>
      <c r="I49" s="88">
        <v>53.949999999999996</v>
      </c>
      <c r="J49" s="88">
        <v>3.9299999999999997</v>
      </c>
      <c r="K49" s="88">
        <v>0</v>
      </c>
      <c r="L49" s="88">
        <v>14.66</v>
      </c>
      <c r="M49" s="116">
        <v>0</v>
      </c>
      <c r="N49" s="115">
        <v>225.3</v>
      </c>
      <c r="O49" s="88">
        <v>269.60000000000002</v>
      </c>
      <c r="P49" s="88">
        <v>0</v>
      </c>
      <c r="Q49" s="88">
        <v>0</v>
      </c>
      <c r="R49" s="88">
        <v>0</v>
      </c>
      <c r="S49" s="116">
        <v>0</v>
      </c>
      <c r="W49">
        <v>2.89</v>
      </c>
      <c r="X49">
        <v>3.51</v>
      </c>
      <c r="Y49">
        <v>14.27</v>
      </c>
      <c r="Z49">
        <v>4.82</v>
      </c>
      <c r="AA49">
        <v>2.89</v>
      </c>
      <c r="AB49">
        <v>0.5</v>
      </c>
      <c r="AC49">
        <v>0.3</v>
      </c>
      <c r="AD49">
        <v>0.42</v>
      </c>
      <c r="AE49">
        <v>0.76</v>
      </c>
      <c r="AF49">
        <v>0.55000000000000004</v>
      </c>
      <c r="AG49">
        <v>0.67</v>
      </c>
      <c r="AH49">
        <v>0.59</v>
      </c>
      <c r="AI49">
        <v>0.42</v>
      </c>
      <c r="AJ49">
        <v>0.42</v>
      </c>
      <c r="AK49">
        <v>0</v>
      </c>
      <c r="AL49">
        <v>39.090000000000003</v>
      </c>
      <c r="AM49">
        <v>186.21</v>
      </c>
      <c r="AN49">
        <v>13.1</v>
      </c>
      <c r="AO49">
        <v>66.5</v>
      </c>
      <c r="AP49">
        <v>60</v>
      </c>
      <c r="AQ49">
        <v>30</v>
      </c>
      <c r="AR49">
        <v>30</v>
      </c>
      <c r="AS49">
        <v>20</v>
      </c>
      <c r="AT49">
        <v>50</v>
      </c>
      <c r="AU49">
        <v>6.95</v>
      </c>
      <c r="AV49">
        <v>124.6</v>
      </c>
      <c r="AW49">
        <v>53.4</v>
      </c>
    </row>
    <row r="50" spans="1:49">
      <c r="A50" t="s">
        <v>401</v>
      </c>
      <c r="G50" t="s">
        <v>92</v>
      </c>
      <c r="H50" s="115">
        <v>146.82</v>
      </c>
      <c r="I50" s="88">
        <v>54.55</v>
      </c>
      <c r="J50" s="88">
        <v>3.9299999999999997</v>
      </c>
      <c r="K50" s="88">
        <v>0</v>
      </c>
      <c r="L50" s="88">
        <v>15.63</v>
      </c>
      <c r="M50" s="116">
        <v>0</v>
      </c>
      <c r="N50" s="115">
        <v>225.3</v>
      </c>
      <c r="O50" s="88">
        <v>269.60000000000002</v>
      </c>
      <c r="P50" s="88">
        <v>0</v>
      </c>
      <c r="Q50" s="88">
        <v>0</v>
      </c>
      <c r="R50" s="88">
        <v>0</v>
      </c>
      <c r="S50" s="116">
        <v>0</v>
      </c>
      <c r="W50">
        <v>2.89</v>
      </c>
      <c r="X50">
        <v>3.51</v>
      </c>
      <c r="Y50">
        <v>14.27</v>
      </c>
      <c r="Z50">
        <v>4.82</v>
      </c>
      <c r="AA50">
        <v>2.89</v>
      </c>
      <c r="AB50">
        <v>0.5</v>
      </c>
      <c r="AC50">
        <v>0.3</v>
      </c>
      <c r="AD50">
        <v>0.42</v>
      </c>
      <c r="AE50">
        <v>0.76</v>
      </c>
      <c r="AF50">
        <v>0.55000000000000004</v>
      </c>
      <c r="AG50">
        <v>0.67</v>
      </c>
      <c r="AH50">
        <v>0.59</v>
      </c>
      <c r="AI50">
        <v>0.42</v>
      </c>
      <c r="AJ50">
        <v>0.42</v>
      </c>
      <c r="AK50">
        <v>0</v>
      </c>
      <c r="AL50">
        <v>39.090000000000003</v>
      </c>
      <c r="AM50">
        <v>186.21</v>
      </c>
      <c r="AN50">
        <v>13.1</v>
      </c>
      <c r="AO50">
        <v>66.5</v>
      </c>
      <c r="AP50">
        <v>60</v>
      </c>
      <c r="AQ50">
        <v>30</v>
      </c>
      <c r="AR50">
        <v>30</v>
      </c>
      <c r="AS50">
        <v>20</v>
      </c>
      <c r="AT50">
        <v>50</v>
      </c>
      <c r="AU50">
        <v>7.92</v>
      </c>
      <c r="AV50">
        <v>126</v>
      </c>
      <c r="AW50">
        <v>54</v>
      </c>
    </row>
    <row r="51" spans="1:49">
      <c r="A51" t="s">
        <v>403</v>
      </c>
      <c r="G51" t="s">
        <v>93</v>
      </c>
      <c r="H51" s="115">
        <v>146.82</v>
      </c>
      <c r="I51" s="88">
        <v>54.55</v>
      </c>
      <c r="J51" s="88">
        <v>3.9299999999999997</v>
      </c>
      <c r="K51" s="88">
        <v>0</v>
      </c>
      <c r="L51" s="88">
        <v>15.63</v>
      </c>
      <c r="M51" s="116">
        <v>0</v>
      </c>
      <c r="N51" s="115">
        <v>225.3</v>
      </c>
      <c r="O51" s="88">
        <v>269.60000000000002</v>
      </c>
      <c r="P51" s="88">
        <v>0</v>
      </c>
      <c r="Q51" s="88">
        <v>0</v>
      </c>
      <c r="R51" s="88">
        <v>0</v>
      </c>
      <c r="S51" s="116">
        <v>0</v>
      </c>
      <c r="W51">
        <v>2.89</v>
      </c>
      <c r="X51">
        <v>3.51</v>
      </c>
      <c r="Y51">
        <v>14.27</v>
      </c>
      <c r="Z51">
        <v>4.82</v>
      </c>
      <c r="AA51">
        <v>2.89</v>
      </c>
      <c r="AB51">
        <v>0.5</v>
      </c>
      <c r="AC51">
        <v>0.3</v>
      </c>
      <c r="AD51">
        <v>0.42</v>
      </c>
      <c r="AE51">
        <v>0.76</v>
      </c>
      <c r="AF51">
        <v>0.55000000000000004</v>
      </c>
      <c r="AG51">
        <v>0.67</v>
      </c>
      <c r="AH51">
        <v>0.59</v>
      </c>
      <c r="AI51">
        <v>0.42</v>
      </c>
      <c r="AJ51">
        <v>0.42</v>
      </c>
      <c r="AK51">
        <v>0</v>
      </c>
      <c r="AL51">
        <v>39.090000000000003</v>
      </c>
      <c r="AM51">
        <v>186.21</v>
      </c>
      <c r="AN51">
        <v>13.1</v>
      </c>
      <c r="AO51">
        <v>66.5</v>
      </c>
      <c r="AP51">
        <v>60</v>
      </c>
      <c r="AQ51">
        <v>30</v>
      </c>
      <c r="AR51">
        <v>30</v>
      </c>
      <c r="AS51">
        <v>20</v>
      </c>
      <c r="AT51">
        <v>50</v>
      </c>
      <c r="AU51">
        <v>7.92</v>
      </c>
      <c r="AV51">
        <v>126</v>
      </c>
      <c r="AW51">
        <v>54</v>
      </c>
    </row>
    <row r="52" spans="1:49">
      <c r="A52" t="s">
        <v>404</v>
      </c>
      <c r="G52" t="s">
        <v>94</v>
      </c>
      <c r="H52" s="115">
        <v>148.22000000000003</v>
      </c>
      <c r="I52" s="88">
        <v>55.15</v>
      </c>
      <c r="J52" s="88">
        <v>3.9299999999999997</v>
      </c>
      <c r="K52" s="88">
        <v>0</v>
      </c>
      <c r="L52" s="88">
        <v>15.73</v>
      </c>
      <c r="M52" s="116">
        <v>0</v>
      </c>
      <c r="N52" s="115">
        <v>225.3</v>
      </c>
      <c r="O52" s="88">
        <v>269.60000000000002</v>
      </c>
      <c r="P52" s="88">
        <v>0</v>
      </c>
      <c r="Q52" s="88">
        <v>0</v>
      </c>
      <c r="R52" s="88">
        <v>0</v>
      </c>
      <c r="S52" s="116">
        <v>0</v>
      </c>
      <c r="W52">
        <v>2.89</v>
      </c>
      <c r="X52">
        <v>3.51</v>
      </c>
      <c r="Y52">
        <v>14.27</v>
      </c>
      <c r="Z52">
        <v>4.82</v>
      </c>
      <c r="AA52">
        <v>2.89</v>
      </c>
      <c r="AB52">
        <v>0.5</v>
      </c>
      <c r="AC52">
        <v>0.3</v>
      </c>
      <c r="AD52">
        <v>0.42</v>
      </c>
      <c r="AE52">
        <v>0.76</v>
      </c>
      <c r="AF52">
        <v>0.55000000000000004</v>
      </c>
      <c r="AG52">
        <v>0.67</v>
      </c>
      <c r="AH52">
        <v>0.59</v>
      </c>
      <c r="AI52">
        <v>0.42</v>
      </c>
      <c r="AJ52">
        <v>0.42</v>
      </c>
      <c r="AK52">
        <v>0</v>
      </c>
      <c r="AL52">
        <v>39.090000000000003</v>
      </c>
      <c r="AM52">
        <v>186.21</v>
      </c>
      <c r="AN52">
        <v>13.1</v>
      </c>
      <c r="AO52">
        <v>66.5</v>
      </c>
      <c r="AP52">
        <v>60</v>
      </c>
      <c r="AQ52">
        <v>30</v>
      </c>
      <c r="AR52">
        <v>30</v>
      </c>
      <c r="AS52">
        <v>20</v>
      </c>
      <c r="AT52">
        <v>50</v>
      </c>
      <c r="AU52">
        <v>8.02</v>
      </c>
      <c r="AV52">
        <v>127.4</v>
      </c>
      <c r="AW52">
        <v>54.6</v>
      </c>
    </row>
    <row r="53" spans="1:49">
      <c r="A53" t="s">
        <v>445</v>
      </c>
      <c r="G53" t="s">
        <v>95</v>
      </c>
      <c r="H53" s="115">
        <v>148.22000000000003</v>
      </c>
      <c r="I53" s="88">
        <v>55.15</v>
      </c>
      <c r="J53" s="88">
        <v>3.9299999999999997</v>
      </c>
      <c r="K53" s="88">
        <v>0</v>
      </c>
      <c r="L53" s="88">
        <v>15.05</v>
      </c>
      <c r="M53" s="116">
        <v>0</v>
      </c>
      <c r="N53" s="115">
        <v>225.3</v>
      </c>
      <c r="O53" s="88">
        <v>269.60000000000002</v>
      </c>
      <c r="P53" s="88">
        <v>0</v>
      </c>
      <c r="Q53" s="88">
        <v>0</v>
      </c>
      <c r="R53" s="88">
        <v>0</v>
      </c>
      <c r="S53" s="116">
        <v>0</v>
      </c>
      <c r="W53">
        <v>2.89</v>
      </c>
      <c r="X53">
        <v>3.51</v>
      </c>
      <c r="Y53">
        <v>14.27</v>
      </c>
      <c r="Z53">
        <v>4.82</v>
      </c>
      <c r="AA53">
        <v>2.89</v>
      </c>
      <c r="AB53">
        <v>0.5</v>
      </c>
      <c r="AC53">
        <v>0.3</v>
      </c>
      <c r="AD53">
        <v>0.42</v>
      </c>
      <c r="AE53">
        <v>0.76</v>
      </c>
      <c r="AF53">
        <v>0.55000000000000004</v>
      </c>
      <c r="AG53">
        <v>0.67</v>
      </c>
      <c r="AH53">
        <v>0.59</v>
      </c>
      <c r="AI53">
        <v>0.42</v>
      </c>
      <c r="AJ53">
        <v>0.42</v>
      </c>
      <c r="AK53">
        <v>0</v>
      </c>
      <c r="AL53">
        <v>39.090000000000003</v>
      </c>
      <c r="AM53">
        <v>186.21</v>
      </c>
      <c r="AN53">
        <v>13.1</v>
      </c>
      <c r="AO53">
        <v>66.5</v>
      </c>
      <c r="AP53">
        <v>60</v>
      </c>
      <c r="AQ53">
        <v>30</v>
      </c>
      <c r="AR53">
        <v>30</v>
      </c>
      <c r="AS53">
        <v>20</v>
      </c>
      <c r="AT53">
        <v>50</v>
      </c>
      <c r="AU53">
        <v>7.34</v>
      </c>
      <c r="AV53">
        <v>127.4</v>
      </c>
      <c r="AW53">
        <v>54.6</v>
      </c>
    </row>
    <row r="54" spans="1:49">
      <c r="A54" t="s">
        <v>444</v>
      </c>
      <c r="G54" t="s">
        <v>96</v>
      </c>
      <c r="H54" s="115">
        <v>148.22000000000003</v>
      </c>
      <c r="I54" s="88">
        <v>55.15</v>
      </c>
      <c r="J54" s="88">
        <v>3.9299999999999997</v>
      </c>
      <c r="K54" s="88">
        <v>0</v>
      </c>
      <c r="L54" s="88">
        <v>14.07</v>
      </c>
      <c r="M54" s="116">
        <v>0</v>
      </c>
      <c r="N54" s="115">
        <v>225.3</v>
      </c>
      <c r="O54" s="88">
        <v>269.60000000000002</v>
      </c>
      <c r="P54" s="88">
        <v>0</v>
      </c>
      <c r="Q54" s="88">
        <v>0</v>
      </c>
      <c r="R54" s="88">
        <v>0</v>
      </c>
      <c r="S54" s="116">
        <v>0</v>
      </c>
      <c r="W54">
        <v>2.89</v>
      </c>
      <c r="X54">
        <v>3.51</v>
      </c>
      <c r="Y54">
        <v>14.27</v>
      </c>
      <c r="Z54">
        <v>4.82</v>
      </c>
      <c r="AA54">
        <v>2.89</v>
      </c>
      <c r="AB54">
        <v>0.5</v>
      </c>
      <c r="AC54">
        <v>0.3</v>
      </c>
      <c r="AD54">
        <v>0.42</v>
      </c>
      <c r="AE54">
        <v>0.76</v>
      </c>
      <c r="AF54">
        <v>0.55000000000000004</v>
      </c>
      <c r="AG54">
        <v>0.67</v>
      </c>
      <c r="AH54">
        <v>0.59</v>
      </c>
      <c r="AI54">
        <v>0.42</v>
      </c>
      <c r="AJ54">
        <v>0.42</v>
      </c>
      <c r="AK54">
        <v>0</v>
      </c>
      <c r="AL54">
        <v>39.090000000000003</v>
      </c>
      <c r="AM54">
        <v>186.21</v>
      </c>
      <c r="AN54">
        <v>13.1</v>
      </c>
      <c r="AO54">
        <v>66.5</v>
      </c>
      <c r="AP54">
        <v>60</v>
      </c>
      <c r="AQ54">
        <v>30</v>
      </c>
      <c r="AR54">
        <v>30</v>
      </c>
      <c r="AS54">
        <v>20</v>
      </c>
      <c r="AT54">
        <v>50</v>
      </c>
      <c r="AU54">
        <v>6.36</v>
      </c>
      <c r="AV54">
        <v>127.4</v>
      </c>
      <c r="AW54">
        <v>54.6</v>
      </c>
    </row>
    <row r="55" spans="1:49">
      <c r="A55" t="s">
        <v>446</v>
      </c>
      <c r="G55" t="s">
        <v>97</v>
      </c>
      <c r="H55" s="115">
        <v>146.82</v>
      </c>
      <c r="I55" s="88">
        <v>54.55</v>
      </c>
      <c r="J55" s="88">
        <v>3.9299999999999997</v>
      </c>
      <c r="K55" s="88">
        <v>0</v>
      </c>
      <c r="L55" s="88">
        <v>14.56</v>
      </c>
      <c r="M55" s="116">
        <v>0</v>
      </c>
      <c r="N55" s="115">
        <v>225.3</v>
      </c>
      <c r="O55" s="88">
        <v>269.60000000000002</v>
      </c>
      <c r="P55" s="88">
        <v>0</v>
      </c>
      <c r="Q55" s="88">
        <v>0</v>
      </c>
      <c r="R55" s="88">
        <v>0</v>
      </c>
      <c r="S55" s="116">
        <v>0</v>
      </c>
      <c r="W55">
        <v>2.89</v>
      </c>
      <c r="X55">
        <v>3.51</v>
      </c>
      <c r="Y55">
        <v>14.27</v>
      </c>
      <c r="Z55">
        <v>4.82</v>
      </c>
      <c r="AA55">
        <v>2.89</v>
      </c>
      <c r="AB55">
        <v>0.5</v>
      </c>
      <c r="AC55">
        <v>0.3</v>
      </c>
      <c r="AD55">
        <v>0.42</v>
      </c>
      <c r="AE55">
        <v>0.76</v>
      </c>
      <c r="AF55">
        <v>0.55000000000000004</v>
      </c>
      <c r="AG55">
        <v>0.67</v>
      </c>
      <c r="AH55">
        <v>0.59</v>
      </c>
      <c r="AI55">
        <v>0.42</v>
      </c>
      <c r="AJ55">
        <v>0.42</v>
      </c>
      <c r="AK55">
        <v>0</v>
      </c>
      <c r="AL55">
        <v>39.090000000000003</v>
      </c>
      <c r="AM55">
        <v>186.21</v>
      </c>
      <c r="AN55">
        <v>13.1</v>
      </c>
      <c r="AO55">
        <v>66.5</v>
      </c>
      <c r="AP55">
        <v>60</v>
      </c>
      <c r="AQ55">
        <v>30</v>
      </c>
      <c r="AR55">
        <v>30</v>
      </c>
      <c r="AS55">
        <v>20</v>
      </c>
      <c r="AT55">
        <v>50</v>
      </c>
      <c r="AU55">
        <v>6.85</v>
      </c>
      <c r="AV55">
        <v>126</v>
      </c>
      <c r="AW55">
        <v>54</v>
      </c>
    </row>
    <row r="56" spans="1:49">
      <c r="A56" t="s">
        <v>446</v>
      </c>
      <c r="G56" t="s">
        <v>98</v>
      </c>
      <c r="H56" s="115">
        <v>146.82</v>
      </c>
      <c r="I56" s="88">
        <v>54.55</v>
      </c>
      <c r="J56" s="88">
        <v>3.9299999999999997</v>
      </c>
      <c r="K56" s="88">
        <v>0</v>
      </c>
      <c r="L56" s="88">
        <v>13.09</v>
      </c>
      <c r="M56" s="116">
        <v>0</v>
      </c>
      <c r="N56" s="115">
        <v>225.3</v>
      </c>
      <c r="O56" s="88">
        <v>269.60000000000002</v>
      </c>
      <c r="P56" s="88">
        <v>0</v>
      </c>
      <c r="Q56" s="88">
        <v>0</v>
      </c>
      <c r="R56" s="88">
        <v>0</v>
      </c>
      <c r="S56" s="116">
        <v>0</v>
      </c>
      <c r="W56">
        <v>2.89</v>
      </c>
      <c r="X56">
        <v>3.51</v>
      </c>
      <c r="Y56">
        <v>14.27</v>
      </c>
      <c r="Z56">
        <v>4.82</v>
      </c>
      <c r="AA56">
        <v>2.89</v>
      </c>
      <c r="AB56">
        <v>0.5</v>
      </c>
      <c r="AC56">
        <v>0.3</v>
      </c>
      <c r="AD56">
        <v>0.42</v>
      </c>
      <c r="AE56">
        <v>0.76</v>
      </c>
      <c r="AF56">
        <v>0.55000000000000004</v>
      </c>
      <c r="AG56">
        <v>0.67</v>
      </c>
      <c r="AH56">
        <v>0.59</v>
      </c>
      <c r="AI56">
        <v>0.42</v>
      </c>
      <c r="AJ56">
        <v>0.42</v>
      </c>
      <c r="AK56">
        <v>0</v>
      </c>
      <c r="AL56">
        <v>39.090000000000003</v>
      </c>
      <c r="AM56">
        <v>186.21</v>
      </c>
      <c r="AN56">
        <v>13.1</v>
      </c>
      <c r="AO56">
        <v>66.5</v>
      </c>
      <c r="AP56">
        <v>60</v>
      </c>
      <c r="AQ56">
        <v>30</v>
      </c>
      <c r="AR56">
        <v>30</v>
      </c>
      <c r="AS56">
        <v>20</v>
      </c>
      <c r="AT56">
        <v>50</v>
      </c>
      <c r="AU56">
        <v>5.38</v>
      </c>
      <c r="AV56">
        <v>126</v>
      </c>
      <c r="AW56">
        <v>54</v>
      </c>
    </row>
    <row r="57" spans="1:49">
      <c r="G57" t="s">
        <v>99</v>
      </c>
      <c r="H57" s="115">
        <v>146.82</v>
      </c>
      <c r="I57" s="88">
        <v>54.55</v>
      </c>
      <c r="J57" s="88">
        <v>3.9299999999999997</v>
      </c>
      <c r="K57" s="88">
        <v>0</v>
      </c>
      <c r="L57" s="88">
        <v>13.580000000000002</v>
      </c>
      <c r="M57" s="116">
        <v>0</v>
      </c>
      <c r="N57" s="115">
        <v>225.3</v>
      </c>
      <c r="O57" s="88">
        <v>269.60000000000002</v>
      </c>
      <c r="P57" s="88">
        <v>0</v>
      </c>
      <c r="Q57" s="88">
        <v>0</v>
      </c>
      <c r="R57" s="88">
        <v>0</v>
      </c>
      <c r="S57" s="116">
        <v>0</v>
      </c>
      <c r="W57">
        <v>2.89</v>
      </c>
      <c r="X57">
        <v>3.51</v>
      </c>
      <c r="Y57">
        <v>14.27</v>
      </c>
      <c r="Z57">
        <v>4.82</v>
      </c>
      <c r="AA57">
        <v>2.89</v>
      </c>
      <c r="AB57">
        <v>0.5</v>
      </c>
      <c r="AC57">
        <v>0.3</v>
      </c>
      <c r="AD57">
        <v>0.42</v>
      </c>
      <c r="AE57">
        <v>0.76</v>
      </c>
      <c r="AF57">
        <v>0.55000000000000004</v>
      </c>
      <c r="AG57">
        <v>0.67</v>
      </c>
      <c r="AH57">
        <v>0.59</v>
      </c>
      <c r="AI57">
        <v>0.42</v>
      </c>
      <c r="AJ57">
        <v>0.42</v>
      </c>
      <c r="AK57">
        <v>0</v>
      </c>
      <c r="AL57">
        <v>39.090000000000003</v>
      </c>
      <c r="AM57">
        <v>186.21</v>
      </c>
      <c r="AN57">
        <v>13.1</v>
      </c>
      <c r="AO57">
        <v>66.5</v>
      </c>
      <c r="AP57">
        <v>60</v>
      </c>
      <c r="AQ57">
        <v>30</v>
      </c>
      <c r="AR57">
        <v>30</v>
      </c>
      <c r="AS57">
        <v>20</v>
      </c>
      <c r="AT57">
        <v>50</v>
      </c>
      <c r="AU57">
        <v>5.87</v>
      </c>
      <c r="AV57">
        <v>126</v>
      </c>
      <c r="AW57">
        <v>54</v>
      </c>
    </row>
    <row r="58" spans="1:49">
      <c r="G58" t="s">
        <v>100</v>
      </c>
      <c r="H58" s="115">
        <v>146.82</v>
      </c>
      <c r="I58" s="88">
        <v>54.55</v>
      </c>
      <c r="J58" s="88">
        <v>3.9299999999999997</v>
      </c>
      <c r="K58" s="88">
        <v>0</v>
      </c>
      <c r="L58" s="88">
        <v>13.09</v>
      </c>
      <c r="M58" s="116">
        <v>0</v>
      </c>
      <c r="N58" s="115">
        <v>225.3</v>
      </c>
      <c r="O58" s="88">
        <v>269.60000000000002</v>
      </c>
      <c r="P58" s="88">
        <v>0</v>
      </c>
      <c r="Q58" s="88">
        <v>0</v>
      </c>
      <c r="R58" s="88">
        <v>0</v>
      </c>
      <c r="S58" s="116">
        <v>0</v>
      </c>
      <c r="W58">
        <v>2.89</v>
      </c>
      <c r="X58">
        <v>3.51</v>
      </c>
      <c r="Y58">
        <v>14.27</v>
      </c>
      <c r="Z58">
        <v>4.82</v>
      </c>
      <c r="AA58">
        <v>2.89</v>
      </c>
      <c r="AB58">
        <v>0.5</v>
      </c>
      <c r="AC58">
        <v>0.3</v>
      </c>
      <c r="AD58">
        <v>0.42</v>
      </c>
      <c r="AE58">
        <v>0.76</v>
      </c>
      <c r="AF58">
        <v>0.55000000000000004</v>
      </c>
      <c r="AG58">
        <v>0.67</v>
      </c>
      <c r="AH58">
        <v>0.59</v>
      </c>
      <c r="AI58">
        <v>0.42</v>
      </c>
      <c r="AJ58">
        <v>0.42</v>
      </c>
      <c r="AK58">
        <v>0</v>
      </c>
      <c r="AL58">
        <v>39.090000000000003</v>
      </c>
      <c r="AM58">
        <v>186.21</v>
      </c>
      <c r="AN58">
        <v>13.1</v>
      </c>
      <c r="AO58">
        <v>66.5</v>
      </c>
      <c r="AP58">
        <v>60</v>
      </c>
      <c r="AQ58">
        <v>30</v>
      </c>
      <c r="AR58">
        <v>30</v>
      </c>
      <c r="AS58">
        <v>20</v>
      </c>
      <c r="AT58">
        <v>50</v>
      </c>
      <c r="AU58">
        <v>5.38</v>
      </c>
      <c r="AV58">
        <v>126</v>
      </c>
      <c r="AW58">
        <v>54</v>
      </c>
    </row>
    <row r="59" spans="1:49">
      <c r="G59" t="s">
        <v>101</v>
      </c>
      <c r="H59" s="115">
        <v>141.92000000000002</v>
      </c>
      <c r="I59" s="88">
        <v>52.449999999999996</v>
      </c>
      <c r="J59" s="88">
        <v>3.9299999999999997</v>
      </c>
      <c r="K59" s="88">
        <v>0</v>
      </c>
      <c r="L59" s="88">
        <v>12.31</v>
      </c>
      <c r="M59" s="116">
        <v>0</v>
      </c>
      <c r="N59" s="115">
        <v>225.3</v>
      </c>
      <c r="O59" s="88">
        <v>269.60000000000002</v>
      </c>
      <c r="P59" s="88">
        <v>0</v>
      </c>
      <c r="Q59" s="88">
        <v>0</v>
      </c>
      <c r="R59" s="88">
        <v>0</v>
      </c>
      <c r="S59" s="116">
        <v>0</v>
      </c>
      <c r="W59">
        <v>2.89</v>
      </c>
      <c r="X59">
        <v>3.51</v>
      </c>
      <c r="Y59">
        <v>14.27</v>
      </c>
      <c r="Z59">
        <v>4.82</v>
      </c>
      <c r="AA59">
        <v>2.89</v>
      </c>
      <c r="AB59">
        <v>0.5</v>
      </c>
      <c r="AC59">
        <v>0.3</v>
      </c>
      <c r="AD59">
        <v>0.42</v>
      </c>
      <c r="AE59">
        <v>0.76</v>
      </c>
      <c r="AF59">
        <v>0.55000000000000004</v>
      </c>
      <c r="AG59">
        <v>0.67</v>
      </c>
      <c r="AH59">
        <v>0.59</v>
      </c>
      <c r="AI59">
        <v>0.42</v>
      </c>
      <c r="AJ59">
        <v>0.42</v>
      </c>
      <c r="AK59">
        <v>0</v>
      </c>
      <c r="AL59">
        <v>39.090000000000003</v>
      </c>
      <c r="AM59">
        <v>186.21</v>
      </c>
      <c r="AN59">
        <v>13.1</v>
      </c>
      <c r="AO59">
        <v>66.5</v>
      </c>
      <c r="AP59">
        <v>60</v>
      </c>
      <c r="AQ59">
        <v>30</v>
      </c>
      <c r="AR59">
        <v>30</v>
      </c>
      <c r="AS59">
        <v>20</v>
      </c>
      <c r="AT59">
        <v>50</v>
      </c>
      <c r="AU59">
        <v>4.5999999999999996</v>
      </c>
      <c r="AV59">
        <v>121.1</v>
      </c>
      <c r="AW59">
        <v>51.9</v>
      </c>
    </row>
    <row r="60" spans="1:49">
      <c r="G60" t="s">
        <v>102</v>
      </c>
      <c r="H60" s="115">
        <v>136.32</v>
      </c>
      <c r="I60" s="88">
        <v>50.05</v>
      </c>
      <c r="J60" s="88">
        <v>3.9299999999999997</v>
      </c>
      <c r="K60" s="88">
        <v>0</v>
      </c>
      <c r="L60" s="88">
        <v>13.77</v>
      </c>
      <c r="M60" s="116">
        <v>0</v>
      </c>
      <c r="N60" s="115">
        <v>225.3</v>
      </c>
      <c r="O60" s="88">
        <v>269.60000000000002</v>
      </c>
      <c r="P60" s="88">
        <v>0</v>
      </c>
      <c r="Q60" s="88">
        <v>0</v>
      </c>
      <c r="R60" s="88">
        <v>0</v>
      </c>
      <c r="S60" s="116">
        <v>0</v>
      </c>
      <c r="W60">
        <v>2.89</v>
      </c>
      <c r="X60">
        <v>3.51</v>
      </c>
      <c r="Y60">
        <v>14.27</v>
      </c>
      <c r="Z60">
        <v>4.82</v>
      </c>
      <c r="AA60">
        <v>2.89</v>
      </c>
      <c r="AB60">
        <v>0.5</v>
      </c>
      <c r="AC60">
        <v>0.3</v>
      </c>
      <c r="AD60">
        <v>0.42</v>
      </c>
      <c r="AE60">
        <v>0.76</v>
      </c>
      <c r="AF60">
        <v>0.55000000000000004</v>
      </c>
      <c r="AG60">
        <v>0.67</v>
      </c>
      <c r="AH60">
        <v>0.59</v>
      </c>
      <c r="AI60">
        <v>0.42</v>
      </c>
      <c r="AJ60">
        <v>0.42</v>
      </c>
      <c r="AK60">
        <v>0</v>
      </c>
      <c r="AL60">
        <v>39.090000000000003</v>
      </c>
      <c r="AM60">
        <v>186.21</v>
      </c>
      <c r="AN60">
        <v>13.1</v>
      </c>
      <c r="AO60">
        <v>66.5</v>
      </c>
      <c r="AP60">
        <v>60</v>
      </c>
      <c r="AQ60">
        <v>30</v>
      </c>
      <c r="AR60">
        <v>30</v>
      </c>
      <c r="AS60">
        <v>20</v>
      </c>
      <c r="AT60">
        <v>50</v>
      </c>
      <c r="AU60">
        <v>6.06</v>
      </c>
      <c r="AV60">
        <v>115.5</v>
      </c>
      <c r="AW60">
        <v>49.5</v>
      </c>
    </row>
    <row r="61" spans="1:49">
      <c r="G61" t="s">
        <v>103</v>
      </c>
      <c r="H61" s="115">
        <v>129.32</v>
      </c>
      <c r="I61" s="88">
        <v>47.05</v>
      </c>
      <c r="J61" s="88">
        <v>3.9299999999999997</v>
      </c>
      <c r="K61" s="88">
        <v>0</v>
      </c>
      <c r="L61" s="88">
        <v>13.580000000000002</v>
      </c>
      <c r="M61" s="116">
        <v>0</v>
      </c>
      <c r="N61" s="115">
        <v>225.3</v>
      </c>
      <c r="O61" s="88">
        <v>269.60000000000002</v>
      </c>
      <c r="P61" s="88">
        <v>0</v>
      </c>
      <c r="Q61" s="88">
        <v>0</v>
      </c>
      <c r="R61" s="88">
        <v>0</v>
      </c>
      <c r="S61" s="116">
        <v>0</v>
      </c>
      <c r="W61">
        <v>2.89</v>
      </c>
      <c r="X61">
        <v>3.51</v>
      </c>
      <c r="Y61">
        <v>14.27</v>
      </c>
      <c r="Z61">
        <v>4.82</v>
      </c>
      <c r="AA61">
        <v>2.89</v>
      </c>
      <c r="AB61">
        <v>0.5</v>
      </c>
      <c r="AC61">
        <v>0.3</v>
      </c>
      <c r="AD61">
        <v>0.42</v>
      </c>
      <c r="AE61">
        <v>0.76</v>
      </c>
      <c r="AF61">
        <v>0.55000000000000004</v>
      </c>
      <c r="AG61">
        <v>0.67</v>
      </c>
      <c r="AH61">
        <v>0.59</v>
      </c>
      <c r="AI61">
        <v>0.42</v>
      </c>
      <c r="AJ61">
        <v>0.42</v>
      </c>
      <c r="AK61">
        <v>0</v>
      </c>
      <c r="AL61">
        <v>39.090000000000003</v>
      </c>
      <c r="AM61">
        <v>186.21</v>
      </c>
      <c r="AN61">
        <v>13.1</v>
      </c>
      <c r="AO61">
        <v>66.5</v>
      </c>
      <c r="AP61">
        <v>60</v>
      </c>
      <c r="AQ61">
        <v>30</v>
      </c>
      <c r="AR61">
        <v>30</v>
      </c>
      <c r="AS61">
        <v>20</v>
      </c>
      <c r="AT61">
        <v>50</v>
      </c>
      <c r="AU61">
        <v>5.87</v>
      </c>
      <c r="AV61">
        <v>108.5</v>
      </c>
      <c r="AW61">
        <v>46.5</v>
      </c>
    </row>
    <row r="62" spans="1:49">
      <c r="G62" t="s">
        <v>104</v>
      </c>
      <c r="H62" s="115">
        <v>120.92</v>
      </c>
      <c r="I62" s="88">
        <v>43.449999999999996</v>
      </c>
      <c r="J62" s="88">
        <v>3.9299999999999997</v>
      </c>
      <c r="K62" s="88">
        <v>0</v>
      </c>
      <c r="L62" s="88">
        <v>12.21</v>
      </c>
      <c r="M62" s="116">
        <v>0</v>
      </c>
      <c r="N62" s="115">
        <v>225.3</v>
      </c>
      <c r="O62" s="88">
        <v>269.60000000000002</v>
      </c>
      <c r="P62" s="88">
        <v>0</v>
      </c>
      <c r="Q62" s="88">
        <v>0</v>
      </c>
      <c r="R62" s="88">
        <v>0</v>
      </c>
      <c r="S62" s="116">
        <v>0</v>
      </c>
      <c r="W62">
        <v>2.89</v>
      </c>
      <c r="X62">
        <v>3.51</v>
      </c>
      <c r="Y62">
        <v>14.27</v>
      </c>
      <c r="Z62">
        <v>4.82</v>
      </c>
      <c r="AA62">
        <v>2.89</v>
      </c>
      <c r="AB62">
        <v>0.5</v>
      </c>
      <c r="AC62">
        <v>0.3</v>
      </c>
      <c r="AD62">
        <v>0.42</v>
      </c>
      <c r="AE62">
        <v>0.76</v>
      </c>
      <c r="AF62">
        <v>0.55000000000000004</v>
      </c>
      <c r="AG62">
        <v>0.67</v>
      </c>
      <c r="AH62">
        <v>0.59</v>
      </c>
      <c r="AI62">
        <v>0.42</v>
      </c>
      <c r="AJ62">
        <v>0.42</v>
      </c>
      <c r="AK62">
        <v>0</v>
      </c>
      <c r="AL62">
        <v>39.090000000000003</v>
      </c>
      <c r="AM62">
        <v>186.21</v>
      </c>
      <c r="AN62">
        <v>13.1</v>
      </c>
      <c r="AO62">
        <v>66.5</v>
      </c>
      <c r="AP62">
        <v>60</v>
      </c>
      <c r="AQ62">
        <v>30</v>
      </c>
      <c r="AR62">
        <v>30</v>
      </c>
      <c r="AS62">
        <v>20</v>
      </c>
      <c r="AT62">
        <v>50</v>
      </c>
      <c r="AU62">
        <v>4.5</v>
      </c>
      <c r="AV62">
        <v>100.1</v>
      </c>
      <c r="AW62">
        <v>42.9</v>
      </c>
    </row>
    <row r="63" spans="1:49">
      <c r="G63" t="s">
        <v>105</v>
      </c>
      <c r="H63" s="115">
        <v>116.65</v>
      </c>
      <c r="I63" s="88">
        <v>40.75</v>
      </c>
      <c r="J63" s="88">
        <v>3.9299999999999997</v>
      </c>
      <c r="K63" s="88">
        <v>0</v>
      </c>
      <c r="L63" s="88">
        <v>11.330000000000002</v>
      </c>
      <c r="M63" s="116">
        <v>0</v>
      </c>
      <c r="N63" s="115">
        <v>225.3</v>
      </c>
      <c r="O63" s="88">
        <v>269.60000000000002</v>
      </c>
      <c r="P63" s="88">
        <v>0</v>
      </c>
      <c r="Q63" s="88">
        <v>0</v>
      </c>
      <c r="R63" s="88">
        <v>0</v>
      </c>
      <c r="S63" s="116">
        <v>0</v>
      </c>
      <c r="W63">
        <v>2.89</v>
      </c>
      <c r="X63">
        <v>3.51</v>
      </c>
      <c r="Y63">
        <v>16.3</v>
      </c>
      <c r="Z63">
        <v>4.82</v>
      </c>
      <c r="AA63">
        <v>2.89</v>
      </c>
      <c r="AB63">
        <v>0.5</v>
      </c>
      <c r="AC63">
        <v>0.3</v>
      </c>
      <c r="AD63">
        <v>0.42</v>
      </c>
      <c r="AE63">
        <v>0.76</v>
      </c>
      <c r="AF63">
        <v>0.55000000000000004</v>
      </c>
      <c r="AG63">
        <v>0.67</v>
      </c>
      <c r="AH63">
        <v>0.59</v>
      </c>
      <c r="AI63">
        <v>0.42</v>
      </c>
      <c r="AJ63">
        <v>0.42</v>
      </c>
      <c r="AK63">
        <v>0</v>
      </c>
      <c r="AL63">
        <v>39.090000000000003</v>
      </c>
      <c r="AM63">
        <v>186.21</v>
      </c>
      <c r="AN63">
        <v>13.1</v>
      </c>
      <c r="AO63">
        <v>66.5</v>
      </c>
      <c r="AP63">
        <v>60</v>
      </c>
      <c r="AQ63">
        <v>30</v>
      </c>
      <c r="AR63">
        <v>30</v>
      </c>
      <c r="AS63">
        <v>20</v>
      </c>
      <c r="AT63">
        <v>50</v>
      </c>
      <c r="AU63">
        <v>3.62</v>
      </c>
      <c r="AV63">
        <v>93.8</v>
      </c>
      <c r="AW63">
        <v>40.200000000000003</v>
      </c>
    </row>
    <row r="64" spans="1:49">
      <c r="G64" t="s">
        <v>106</v>
      </c>
      <c r="H64" s="115">
        <v>109.65</v>
      </c>
      <c r="I64" s="88">
        <v>37.75</v>
      </c>
      <c r="J64" s="88">
        <v>3.9299999999999997</v>
      </c>
      <c r="K64" s="88">
        <v>0</v>
      </c>
      <c r="L64" s="88">
        <v>11.23</v>
      </c>
      <c r="M64" s="116">
        <v>0</v>
      </c>
      <c r="N64" s="115">
        <v>225.3</v>
      </c>
      <c r="O64" s="88">
        <v>269.60000000000002</v>
      </c>
      <c r="P64" s="88">
        <v>0</v>
      </c>
      <c r="Q64" s="88">
        <v>0</v>
      </c>
      <c r="R64" s="88">
        <v>0</v>
      </c>
      <c r="S64" s="116">
        <v>0</v>
      </c>
      <c r="W64">
        <v>2.89</v>
      </c>
      <c r="X64">
        <v>3.51</v>
      </c>
      <c r="Y64">
        <v>16.3</v>
      </c>
      <c r="Z64">
        <v>4.82</v>
      </c>
      <c r="AA64">
        <v>2.89</v>
      </c>
      <c r="AB64">
        <v>0.5</v>
      </c>
      <c r="AC64">
        <v>0.3</v>
      </c>
      <c r="AD64">
        <v>0.42</v>
      </c>
      <c r="AE64">
        <v>0.76</v>
      </c>
      <c r="AF64">
        <v>0.55000000000000004</v>
      </c>
      <c r="AG64">
        <v>0.67</v>
      </c>
      <c r="AH64">
        <v>0.59</v>
      </c>
      <c r="AI64">
        <v>0.42</v>
      </c>
      <c r="AJ64">
        <v>0.42</v>
      </c>
      <c r="AK64">
        <v>0</v>
      </c>
      <c r="AL64">
        <v>39.090000000000003</v>
      </c>
      <c r="AM64">
        <v>186.21</v>
      </c>
      <c r="AN64">
        <v>13.1</v>
      </c>
      <c r="AO64">
        <v>66.5</v>
      </c>
      <c r="AP64">
        <v>60</v>
      </c>
      <c r="AQ64">
        <v>30</v>
      </c>
      <c r="AR64">
        <v>30</v>
      </c>
      <c r="AS64">
        <v>20</v>
      </c>
      <c r="AT64">
        <v>50</v>
      </c>
      <c r="AU64">
        <v>3.52</v>
      </c>
      <c r="AV64">
        <v>86.8</v>
      </c>
      <c r="AW64">
        <v>37.200000000000003</v>
      </c>
    </row>
    <row r="65" spans="7:49">
      <c r="G65" t="s">
        <v>107</v>
      </c>
      <c r="H65" s="115">
        <v>99.850000000000009</v>
      </c>
      <c r="I65" s="88">
        <v>33.549999999999997</v>
      </c>
      <c r="J65" s="88">
        <v>3.9299999999999997</v>
      </c>
      <c r="K65" s="88">
        <v>0</v>
      </c>
      <c r="L65" s="88">
        <v>11.13</v>
      </c>
      <c r="M65" s="116">
        <v>0</v>
      </c>
      <c r="N65" s="115">
        <v>225.3</v>
      </c>
      <c r="O65" s="88">
        <v>269.60000000000002</v>
      </c>
      <c r="P65" s="88">
        <v>0</v>
      </c>
      <c r="Q65" s="88">
        <v>0</v>
      </c>
      <c r="R65" s="88">
        <v>0</v>
      </c>
      <c r="S65" s="116">
        <v>0</v>
      </c>
      <c r="W65">
        <v>2.89</v>
      </c>
      <c r="X65">
        <v>3.51</v>
      </c>
      <c r="Y65">
        <v>16.3</v>
      </c>
      <c r="Z65">
        <v>4.82</v>
      </c>
      <c r="AA65">
        <v>2.89</v>
      </c>
      <c r="AB65">
        <v>0.5</v>
      </c>
      <c r="AC65">
        <v>0.3</v>
      </c>
      <c r="AD65">
        <v>0.42</v>
      </c>
      <c r="AE65">
        <v>0.76</v>
      </c>
      <c r="AF65">
        <v>0.55000000000000004</v>
      </c>
      <c r="AG65">
        <v>0.67</v>
      </c>
      <c r="AH65">
        <v>0.59</v>
      </c>
      <c r="AI65">
        <v>0.42</v>
      </c>
      <c r="AJ65">
        <v>0.42</v>
      </c>
      <c r="AK65">
        <v>0</v>
      </c>
      <c r="AL65">
        <v>39.090000000000003</v>
      </c>
      <c r="AM65">
        <v>186.21</v>
      </c>
      <c r="AN65">
        <v>13.1</v>
      </c>
      <c r="AO65">
        <v>66.5</v>
      </c>
      <c r="AP65">
        <v>60</v>
      </c>
      <c r="AQ65">
        <v>30</v>
      </c>
      <c r="AR65">
        <v>30</v>
      </c>
      <c r="AS65">
        <v>20</v>
      </c>
      <c r="AT65">
        <v>50</v>
      </c>
      <c r="AU65">
        <v>3.42</v>
      </c>
      <c r="AV65">
        <v>77</v>
      </c>
      <c r="AW65">
        <v>33</v>
      </c>
    </row>
    <row r="66" spans="7:49">
      <c r="G66" t="s">
        <v>108</v>
      </c>
      <c r="H66" s="115">
        <v>89.350000000000009</v>
      </c>
      <c r="I66" s="88">
        <v>29.05</v>
      </c>
      <c r="J66" s="88">
        <v>3.9299999999999997</v>
      </c>
      <c r="K66" s="88">
        <v>0</v>
      </c>
      <c r="L66" s="88">
        <v>11.040000000000001</v>
      </c>
      <c r="M66" s="116">
        <v>0</v>
      </c>
      <c r="N66" s="115">
        <v>225.3</v>
      </c>
      <c r="O66" s="88">
        <v>269.60000000000002</v>
      </c>
      <c r="P66" s="88">
        <v>0</v>
      </c>
      <c r="Q66" s="88">
        <v>0</v>
      </c>
      <c r="R66" s="88">
        <v>0</v>
      </c>
      <c r="S66" s="116">
        <v>0</v>
      </c>
      <c r="W66">
        <v>2.89</v>
      </c>
      <c r="X66">
        <v>3.51</v>
      </c>
      <c r="Y66">
        <v>16.3</v>
      </c>
      <c r="Z66">
        <v>4.82</v>
      </c>
      <c r="AA66">
        <v>2.89</v>
      </c>
      <c r="AB66">
        <v>0.5</v>
      </c>
      <c r="AC66">
        <v>0.3</v>
      </c>
      <c r="AD66">
        <v>0.42</v>
      </c>
      <c r="AE66">
        <v>0.76</v>
      </c>
      <c r="AF66">
        <v>0.55000000000000004</v>
      </c>
      <c r="AG66">
        <v>0.67</v>
      </c>
      <c r="AH66">
        <v>0.59</v>
      </c>
      <c r="AI66">
        <v>0.42</v>
      </c>
      <c r="AJ66">
        <v>0.42</v>
      </c>
      <c r="AK66">
        <v>0</v>
      </c>
      <c r="AL66">
        <v>39.090000000000003</v>
      </c>
      <c r="AM66">
        <v>186.21</v>
      </c>
      <c r="AN66">
        <v>13.1</v>
      </c>
      <c r="AO66">
        <v>66.5</v>
      </c>
      <c r="AP66">
        <v>60</v>
      </c>
      <c r="AQ66">
        <v>30</v>
      </c>
      <c r="AR66">
        <v>30</v>
      </c>
      <c r="AS66">
        <v>20</v>
      </c>
      <c r="AT66">
        <v>50</v>
      </c>
      <c r="AU66">
        <v>3.33</v>
      </c>
      <c r="AV66">
        <v>66.5</v>
      </c>
      <c r="AW66">
        <v>28.5</v>
      </c>
    </row>
    <row r="67" spans="7:49">
      <c r="G67" t="s">
        <v>109</v>
      </c>
      <c r="H67" s="115">
        <v>75.350000000000009</v>
      </c>
      <c r="I67" s="88">
        <v>23.05</v>
      </c>
      <c r="J67" s="88">
        <v>4.0200000000000005</v>
      </c>
      <c r="K67" s="88">
        <v>0</v>
      </c>
      <c r="L67" s="88">
        <v>10.350000000000001</v>
      </c>
      <c r="M67" s="116">
        <v>0</v>
      </c>
      <c r="N67" s="115">
        <v>225.3</v>
      </c>
      <c r="O67" s="88">
        <v>269.60000000000002</v>
      </c>
      <c r="P67" s="88">
        <v>0</v>
      </c>
      <c r="Q67" s="88">
        <v>0</v>
      </c>
      <c r="R67" s="88">
        <v>0</v>
      </c>
      <c r="S67" s="116">
        <v>0</v>
      </c>
      <c r="W67">
        <v>2.89</v>
      </c>
      <c r="X67">
        <v>3.6</v>
      </c>
      <c r="Y67">
        <v>16.3</v>
      </c>
      <c r="Z67">
        <v>4.82</v>
      </c>
      <c r="AA67">
        <v>2.89</v>
      </c>
      <c r="AB67">
        <v>0.5</v>
      </c>
      <c r="AC67">
        <v>0.3</v>
      </c>
      <c r="AD67">
        <v>0.42</v>
      </c>
      <c r="AE67">
        <v>0.76</v>
      </c>
      <c r="AF67">
        <v>0.55000000000000004</v>
      </c>
      <c r="AG67">
        <v>0.67</v>
      </c>
      <c r="AH67">
        <v>0.59</v>
      </c>
      <c r="AI67">
        <v>0.42</v>
      </c>
      <c r="AJ67">
        <v>0.42</v>
      </c>
      <c r="AK67">
        <v>0</v>
      </c>
      <c r="AL67">
        <v>39.090000000000003</v>
      </c>
      <c r="AM67">
        <v>186.21</v>
      </c>
      <c r="AN67">
        <v>13.1</v>
      </c>
      <c r="AO67">
        <v>66.5</v>
      </c>
      <c r="AP67">
        <v>60</v>
      </c>
      <c r="AQ67">
        <v>30</v>
      </c>
      <c r="AR67">
        <v>30</v>
      </c>
      <c r="AS67">
        <v>20</v>
      </c>
      <c r="AT67">
        <v>50</v>
      </c>
      <c r="AU67">
        <v>2.64</v>
      </c>
      <c r="AV67">
        <v>52.5</v>
      </c>
      <c r="AW67">
        <v>22.5</v>
      </c>
    </row>
    <row r="68" spans="7:49">
      <c r="G68" t="s">
        <v>110</v>
      </c>
      <c r="H68" s="115">
        <v>65.550000000000011</v>
      </c>
      <c r="I68" s="88">
        <v>18.850000000000001</v>
      </c>
      <c r="J68" s="88">
        <v>4.0200000000000005</v>
      </c>
      <c r="K68" s="88">
        <v>0</v>
      </c>
      <c r="L68" s="88">
        <v>9.4700000000000006</v>
      </c>
      <c r="M68" s="116">
        <v>0</v>
      </c>
      <c r="N68" s="115">
        <v>225.3</v>
      </c>
      <c r="O68" s="88">
        <v>269.60000000000002</v>
      </c>
      <c r="P68" s="88">
        <v>0</v>
      </c>
      <c r="Q68" s="88">
        <v>0</v>
      </c>
      <c r="R68" s="88">
        <v>0</v>
      </c>
      <c r="S68" s="116">
        <v>0</v>
      </c>
      <c r="W68">
        <v>2.89</v>
      </c>
      <c r="X68">
        <v>3.6</v>
      </c>
      <c r="Y68">
        <v>16.3</v>
      </c>
      <c r="Z68">
        <v>4.82</v>
      </c>
      <c r="AA68">
        <v>2.89</v>
      </c>
      <c r="AB68">
        <v>0.5</v>
      </c>
      <c r="AC68">
        <v>0.3</v>
      </c>
      <c r="AD68">
        <v>0.42</v>
      </c>
      <c r="AE68">
        <v>0.76</v>
      </c>
      <c r="AF68">
        <v>0.55000000000000004</v>
      </c>
      <c r="AG68">
        <v>0.67</v>
      </c>
      <c r="AH68">
        <v>0.59</v>
      </c>
      <c r="AI68">
        <v>0.42</v>
      </c>
      <c r="AJ68">
        <v>0.42</v>
      </c>
      <c r="AK68">
        <v>0</v>
      </c>
      <c r="AL68">
        <v>39.090000000000003</v>
      </c>
      <c r="AM68">
        <v>186.21</v>
      </c>
      <c r="AN68">
        <v>13.1</v>
      </c>
      <c r="AO68">
        <v>66.5</v>
      </c>
      <c r="AP68">
        <v>60</v>
      </c>
      <c r="AQ68">
        <v>30</v>
      </c>
      <c r="AR68">
        <v>30</v>
      </c>
      <c r="AS68">
        <v>20</v>
      </c>
      <c r="AT68">
        <v>50</v>
      </c>
      <c r="AU68">
        <v>1.76</v>
      </c>
      <c r="AV68">
        <v>42.7</v>
      </c>
      <c r="AW68">
        <v>18.3</v>
      </c>
    </row>
    <row r="69" spans="7:49">
      <c r="G69" t="s">
        <v>111</v>
      </c>
      <c r="H69" s="115">
        <v>57.850000000000009</v>
      </c>
      <c r="I69" s="88">
        <v>15.55</v>
      </c>
      <c r="J69" s="88">
        <v>4.0200000000000005</v>
      </c>
      <c r="K69" s="88">
        <v>0</v>
      </c>
      <c r="L69" s="88">
        <v>8.8800000000000008</v>
      </c>
      <c r="M69" s="116">
        <v>0</v>
      </c>
      <c r="N69" s="115">
        <v>225.3</v>
      </c>
      <c r="O69" s="88">
        <v>269.60000000000002</v>
      </c>
      <c r="P69" s="88">
        <v>0</v>
      </c>
      <c r="Q69" s="88">
        <v>0</v>
      </c>
      <c r="R69" s="88">
        <v>0</v>
      </c>
      <c r="S69" s="116">
        <v>0</v>
      </c>
      <c r="W69">
        <v>2.89</v>
      </c>
      <c r="X69">
        <v>3.6</v>
      </c>
      <c r="Y69">
        <v>16.3</v>
      </c>
      <c r="Z69">
        <v>4.82</v>
      </c>
      <c r="AA69">
        <v>2.89</v>
      </c>
      <c r="AB69">
        <v>0.5</v>
      </c>
      <c r="AC69">
        <v>0.3</v>
      </c>
      <c r="AD69">
        <v>0.42</v>
      </c>
      <c r="AE69">
        <v>0.76</v>
      </c>
      <c r="AF69">
        <v>0.55000000000000004</v>
      </c>
      <c r="AG69">
        <v>0.67</v>
      </c>
      <c r="AH69">
        <v>0.59</v>
      </c>
      <c r="AI69">
        <v>0.42</v>
      </c>
      <c r="AJ69">
        <v>0.42</v>
      </c>
      <c r="AK69">
        <v>0</v>
      </c>
      <c r="AL69">
        <v>39.090000000000003</v>
      </c>
      <c r="AM69">
        <v>186.21</v>
      </c>
      <c r="AN69">
        <v>13.1</v>
      </c>
      <c r="AO69">
        <v>66.5</v>
      </c>
      <c r="AP69">
        <v>60</v>
      </c>
      <c r="AQ69">
        <v>30</v>
      </c>
      <c r="AR69">
        <v>30</v>
      </c>
      <c r="AS69">
        <v>20</v>
      </c>
      <c r="AT69">
        <v>50</v>
      </c>
      <c r="AU69">
        <v>1.17</v>
      </c>
      <c r="AV69">
        <v>35</v>
      </c>
      <c r="AW69">
        <v>15</v>
      </c>
    </row>
    <row r="70" spans="7:49">
      <c r="G70" t="s">
        <v>112</v>
      </c>
      <c r="H70" s="115">
        <v>47.350000000000009</v>
      </c>
      <c r="I70" s="88">
        <v>11.05</v>
      </c>
      <c r="J70" s="88">
        <v>4.0200000000000005</v>
      </c>
      <c r="K70" s="88">
        <v>0</v>
      </c>
      <c r="L70" s="88">
        <v>8.3000000000000007</v>
      </c>
      <c r="M70" s="116">
        <v>0</v>
      </c>
      <c r="N70" s="115">
        <v>225.3</v>
      </c>
      <c r="O70" s="88">
        <v>269.60000000000002</v>
      </c>
      <c r="P70" s="88">
        <v>0</v>
      </c>
      <c r="Q70" s="88">
        <v>0</v>
      </c>
      <c r="R70" s="88">
        <v>0</v>
      </c>
      <c r="S70" s="116">
        <v>0</v>
      </c>
      <c r="W70">
        <v>2.89</v>
      </c>
      <c r="X70">
        <v>3.6</v>
      </c>
      <c r="Y70">
        <v>16.3</v>
      </c>
      <c r="Z70">
        <v>4.82</v>
      </c>
      <c r="AA70">
        <v>2.89</v>
      </c>
      <c r="AB70">
        <v>0.5</v>
      </c>
      <c r="AC70">
        <v>0.3</v>
      </c>
      <c r="AD70">
        <v>0.42</v>
      </c>
      <c r="AE70">
        <v>0.76</v>
      </c>
      <c r="AF70">
        <v>0.55000000000000004</v>
      </c>
      <c r="AG70">
        <v>0.67</v>
      </c>
      <c r="AH70">
        <v>0.59</v>
      </c>
      <c r="AI70">
        <v>0.42</v>
      </c>
      <c r="AJ70">
        <v>0.42</v>
      </c>
      <c r="AK70">
        <v>0</v>
      </c>
      <c r="AL70">
        <v>39.090000000000003</v>
      </c>
      <c r="AM70">
        <v>186.21</v>
      </c>
      <c r="AN70">
        <v>13.1</v>
      </c>
      <c r="AO70">
        <v>66.5</v>
      </c>
      <c r="AP70">
        <v>60</v>
      </c>
      <c r="AQ70">
        <v>30</v>
      </c>
      <c r="AR70">
        <v>30</v>
      </c>
      <c r="AS70">
        <v>20</v>
      </c>
      <c r="AT70">
        <v>50</v>
      </c>
      <c r="AU70">
        <v>0.59</v>
      </c>
      <c r="AV70">
        <v>24.5</v>
      </c>
      <c r="AW70">
        <v>10.5</v>
      </c>
    </row>
    <row r="71" spans="7:49">
      <c r="G71" t="s">
        <v>113</v>
      </c>
      <c r="H71" s="115">
        <v>36.850000000000009</v>
      </c>
      <c r="I71" s="88">
        <v>6.55</v>
      </c>
      <c r="J71" s="88">
        <v>4.0200000000000005</v>
      </c>
      <c r="K71" s="88">
        <v>0</v>
      </c>
      <c r="L71" s="88">
        <v>14.75</v>
      </c>
      <c r="M71" s="116">
        <v>0</v>
      </c>
      <c r="N71" s="115">
        <v>225.3</v>
      </c>
      <c r="O71" s="88">
        <v>269.60000000000002</v>
      </c>
      <c r="P71" s="88">
        <v>0</v>
      </c>
      <c r="Q71" s="88">
        <v>0</v>
      </c>
      <c r="R71" s="88">
        <v>0</v>
      </c>
      <c r="S71" s="116">
        <v>0</v>
      </c>
      <c r="W71">
        <v>2.89</v>
      </c>
      <c r="X71">
        <v>3.6</v>
      </c>
      <c r="Y71">
        <v>16.3</v>
      </c>
      <c r="Z71">
        <v>4.82</v>
      </c>
      <c r="AA71">
        <v>9.64</v>
      </c>
      <c r="AB71">
        <v>0.5</v>
      </c>
      <c r="AC71">
        <v>0.3</v>
      </c>
      <c r="AD71">
        <v>0.42</v>
      </c>
      <c r="AE71">
        <v>0.76</v>
      </c>
      <c r="AF71">
        <v>0.55000000000000004</v>
      </c>
      <c r="AG71">
        <v>0.67</v>
      </c>
      <c r="AH71">
        <v>0.59</v>
      </c>
      <c r="AI71">
        <v>0.42</v>
      </c>
      <c r="AJ71">
        <v>0.42</v>
      </c>
      <c r="AK71">
        <v>0</v>
      </c>
      <c r="AL71">
        <v>39.090000000000003</v>
      </c>
      <c r="AM71">
        <v>186.21</v>
      </c>
      <c r="AN71">
        <v>13.1</v>
      </c>
      <c r="AO71">
        <v>66.5</v>
      </c>
      <c r="AP71">
        <v>60</v>
      </c>
      <c r="AQ71">
        <v>30</v>
      </c>
      <c r="AR71">
        <v>30</v>
      </c>
      <c r="AS71">
        <v>20</v>
      </c>
      <c r="AT71">
        <v>50</v>
      </c>
      <c r="AU71">
        <v>0.28999999999999998</v>
      </c>
      <c r="AV71">
        <v>14</v>
      </c>
      <c r="AW71">
        <v>6</v>
      </c>
    </row>
    <row r="72" spans="7:49">
      <c r="G72" t="s">
        <v>114</v>
      </c>
      <c r="H72" s="115">
        <v>29.850000000000009</v>
      </c>
      <c r="I72" s="88">
        <v>3.55</v>
      </c>
      <c r="J72" s="88">
        <v>4.0200000000000005</v>
      </c>
      <c r="K72" s="88">
        <v>0</v>
      </c>
      <c r="L72" s="88">
        <v>14.56</v>
      </c>
      <c r="M72" s="116">
        <v>0</v>
      </c>
      <c r="N72" s="115">
        <v>225.3</v>
      </c>
      <c r="O72" s="88">
        <v>269.60000000000002</v>
      </c>
      <c r="P72" s="88">
        <v>0</v>
      </c>
      <c r="Q72" s="88">
        <v>0</v>
      </c>
      <c r="R72" s="88">
        <v>0</v>
      </c>
      <c r="S72" s="116">
        <v>0</v>
      </c>
      <c r="W72">
        <v>2.89</v>
      </c>
      <c r="X72">
        <v>3.6</v>
      </c>
      <c r="Y72">
        <v>16.3</v>
      </c>
      <c r="Z72">
        <v>4.82</v>
      </c>
      <c r="AA72">
        <v>9.64</v>
      </c>
      <c r="AB72">
        <v>0.5</v>
      </c>
      <c r="AC72">
        <v>0.3</v>
      </c>
      <c r="AD72">
        <v>0.42</v>
      </c>
      <c r="AE72">
        <v>0.76</v>
      </c>
      <c r="AF72">
        <v>0.55000000000000004</v>
      </c>
      <c r="AG72">
        <v>0.67</v>
      </c>
      <c r="AH72">
        <v>0.59</v>
      </c>
      <c r="AI72">
        <v>0.42</v>
      </c>
      <c r="AJ72">
        <v>0.42</v>
      </c>
      <c r="AK72">
        <v>0</v>
      </c>
      <c r="AL72">
        <v>39.090000000000003</v>
      </c>
      <c r="AM72">
        <v>186.21</v>
      </c>
      <c r="AN72">
        <v>13.1</v>
      </c>
      <c r="AO72">
        <v>66.5</v>
      </c>
      <c r="AP72">
        <v>60</v>
      </c>
      <c r="AQ72">
        <v>30</v>
      </c>
      <c r="AR72">
        <v>30</v>
      </c>
      <c r="AS72">
        <v>20</v>
      </c>
      <c r="AT72">
        <v>50</v>
      </c>
      <c r="AU72">
        <v>0.1</v>
      </c>
      <c r="AV72">
        <v>7</v>
      </c>
      <c r="AW72">
        <v>3</v>
      </c>
    </row>
    <row r="73" spans="7:49">
      <c r="G73" t="s">
        <v>115</v>
      </c>
      <c r="H73" s="115">
        <v>25.650000000000009</v>
      </c>
      <c r="I73" s="88">
        <v>1.75</v>
      </c>
      <c r="J73" s="88">
        <v>4.0200000000000005</v>
      </c>
      <c r="K73" s="88">
        <v>0</v>
      </c>
      <c r="L73" s="88">
        <v>14.46</v>
      </c>
      <c r="M73" s="116">
        <v>0</v>
      </c>
      <c r="N73" s="115">
        <v>225.3</v>
      </c>
      <c r="O73" s="88">
        <v>269.60000000000002</v>
      </c>
      <c r="P73" s="88">
        <v>0</v>
      </c>
      <c r="Q73" s="88">
        <v>0</v>
      </c>
      <c r="R73" s="88">
        <v>0</v>
      </c>
      <c r="S73" s="116">
        <v>0</v>
      </c>
      <c r="W73">
        <v>2.89</v>
      </c>
      <c r="X73">
        <v>3.6</v>
      </c>
      <c r="Y73">
        <v>16.3</v>
      </c>
      <c r="Z73">
        <v>4.82</v>
      </c>
      <c r="AA73">
        <v>9.64</v>
      </c>
      <c r="AB73">
        <v>0.5</v>
      </c>
      <c r="AC73">
        <v>0.3</v>
      </c>
      <c r="AD73">
        <v>0.42</v>
      </c>
      <c r="AE73">
        <v>0.76</v>
      </c>
      <c r="AF73">
        <v>0.55000000000000004</v>
      </c>
      <c r="AG73">
        <v>0.67</v>
      </c>
      <c r="AH73">
        <v>0.59</v>
      </c>
      <c r="AI73">
        <v>0.42</v>
      </c>
      <c r="AJ73">
        <v>0.42</v>
      </c>
      <c r="AK73">
        <v>0</v>
      </c>
      <c r="AL73">
        <v>39.090000000000003</v>
      </c>
      <c r="AM73">
        <v>186.21</v>
      </c>
      <c r="AN73">
        <v>13.1</v>
      </c>
      <c r="AO73">
        <v>66.5</v>
      </c>
      <c r="AP73">
        <v>60</v>
      </c>
      <c r="AQ73">
        <v>30</v>
      </c>
      <c r="AR73">
        <v>30</v>
      </c>
      <c r="AS73">
        <v>20</v>
      </c>
      <c r="AT73">
        <v>50</v>
      </c>
      <c r="AU73">
        <v>0</v>
      </c>
      <c r="AV73">
        <v>2.8</v>
      </c>
      <c r="AW73">
        <v>1.2</v>
      </c>
    </row>
    <row r="74" spans="7:49">
      <c r="G74" t="s">
        <v>116</v>
      </c>
      <c r="H74" s="115">
        <v>24.250000000000007</v>
      </c>
      <c r="I74" s="88">
        <v>1.1499999999999999</v>
      </c>
      <c r="J74" s="88">
        <v>4.0200000000000005</v>
      </c>
      <c r="K74" s="88">
        <v>0</v>
      </c>
      <c r="L74" s="88">
        <v>14.46</v>
      </c>
      <c r="M74" s="116">
        <v>0</v>
      </c>
      <c r="N74" s="115">
        <v>225.3</v>
      </c>
      <c r="O74" s="88">
        <v>269.60000000000002</v>
      </c>
      <c r="P74" s="88">
        <v>0</v>
      </c>
      <c r="Q74" s="88">
        <v>0</v>
      </c>
      <c r="R74" s="88">
        <v>0</v>
      </c>
      <c r="S74" s="116">
        <v>0</v>
      </c>
      <c r="W74">
        <v>2.89</v>
      </c>
      <c r="X74">
        <v>3.6</v>
      </c>
      <c r="Y74">
        <v>16.3</v>
      </c>
      <c r="Z74">
        <v>4.82</v>
      </c>
      <c r="AA74">
        <v>9.64</v>
      </c>
      <c r="AB74">
        <v>0.5</v>
      </c>
      <c r="AC74">
        <v>0.3</v>
      </c>
      <c r="AD74">
        <v>0.42</v>
      </c>
      <c r="AE74">
        <v>0.76</v>
      </c>
      <c r="AF74">
        <v>0.55000000000000004</v>
      </c>
      <c r="AG74">
        <v>0.67</v>
      </c>
      <c r="AH74">
        <v>0.59</v>
      </c>
      <c r="AI74">
        <v>0.42</v>
      </c>
      <c r="AJ74">
        <v>0.42</v>
      </c>
      <c r="AK74">
        <v>0</v>
      </c>
      <c r="AL74">
        <v>39.090000000000003</v>
      </c>
      <c r="AM74">
        <v>186.21</v>
      </c>
      <c r="AN74">
        <v>13.1</v>
      </c>
      <c r="AO74">
        <v>66.5</v>
      </c>
      <c r="AP74">
        <v>60</v>
      </c>
      <c r="AQ74">
        <v>30</v>
      </c>
      <c r="AR74">
        <v>30</v>
      </c>
      <c r="AS74">
        <v>20</v>
      </c>
      <c r="AT74">
        <v>50</v>
      </c>
      <c r="AU74">
        <v>0</v>
      </c>
      <c r="AV74">
        <v>1.4</v>
      </c>
      <c r="AW74">
        <v>0.6</v>
      </c>
    </row>
    <row r="75" spans="7:49">
      <c r="G75" t="s">
        <v>117</v>
      </c>
      <c r="H75" s="115">
        <v>27.189999999999994</v>
      </c>
      <c r="I75" s="88">
        <v>0.59</v>
      </c>
      <c r="J75" s="88">
        <v>4.05</v>
      </c>
      <c r="K75" s="88">
        <v>0</v>
      </c>
      <c r="L75" s="88">
        <v>16.39</v>
      </c>
      <c r="M75" s="116">
        <v>0</v>
      </c>
      <c r="N75" s="115">
        <v>92.43</v>
      </c>
      <c r="O75" s="88">
        <v>203.1</v>
      </c>
      <c r="P75" s="88">
        <v>0</v>
      </c>
      <c r="Q75" s="88">
        <v>0</v>
      </c>
      <c r="R75" s="88">
        <v>0</v>
      </c>
      <c r="S75" s="116">
        <v>0</v>
      </c>
      <c r="W75">
        <v>2.89</v>
      </c>
      <c r="X75">
        <v>3.6</v>
      </c>
      <c r="Y75">
        <v>20.38</v>
      </c>
      <c r="Z75">
        <v>6.75</v>
      </c>
      <c r="AA75">
        <v>9.64</v>
      </c>
      <c r="AB75">
        <v>0.54</v>
      </c>
      <c r="AC75">
        <v>0.33</v>
      </c>
      <c r="AD75">
        <v>0.45</v>
      </c>
      <c r="AE75">
        <v>0.81</v>
      </c>
      <c r="AF75">
        <v>0.59</v>
      </c>
      <c r="AG75">
        <v>0.71</v>
      </c>
      <c r="AH75">
        <v>0.63</v>
      </c>
      <c r="AI75">
        <v>0.45</v>
      </c>
      <c r="AJ75">
        <v>0.45</v>
      </c>
      <c r="AK75">
        <v>53.34</v>
      </c>
      <c r="AL75">
        <v>39.090000000000003</v>
      </c>
      <c r="AM75">
        <v>0</v>
      </c>
      <c r="AN75">
        <v>13.1</v>
      </c>
      <c r="AO75">
        <v>0</v>
      </c>
      <c r="AP75">
        <v>60</v>
      </c>
      <c r="AQ75">
        <v>30</v>
      </c>
      <c r="AR75">
        <v>30</v>
      </c>
      <c r="AS75">
        <v>20</v>
      </c>
      <c r="AT75">
        <v>50</v>
      </c>
      <c r="AU75">
        <v>0</v>
      </c>
      <c r="AV75">
        <v>0</v>
      </c>
      <c r="AW75">
        <v>0</v>
      </c>
    </row>
    <row r="76" spans="7:49">
      <c r="G76" t="s">
        <v>118</v>
      </c>
      <c r="H76" s="115">
        <v>27.189999999999994</v>
      </c>
      <c r="I76" s="88">
        <v>0.59</v>
      </c>
      <c r="J76" s="88">
        <v>4.05</v>
      </c>
      <c r="K76" s="88">
        <v>0</v>
      </c>
      <c r="L76" s="88">
        <v>16.39</v>
      </c>
      <c r="M76" s="116">
        <v>0</v>
      </c>
      <c r="N76" s="115">
        <v>92.43</v>
      </c>
      <c r="O76" s="88">
        <v>203.1</v>
      </c>
      <c r="P76" s="88">
        <v>0</v>
      </c>
      <c r="Q76" s="88">
        <v>0</v>
      </c>
      <c r="R76" s="88">
        <v>0</v>
      </c>
      <c r="S76" s="116">
        <v>0</v>
      </c>
      <c r="W76">
        <v>2.89</v>
      </c>
      <c r="X76">
        <v>3.6</v>
      </c>
      <c r="Y76">
        <v>20.38</v>
      </c>
      <c r="Z76">
        <v>6.75</v>
      </c>
      <c r="AA76">
        <v>9.64</v>
      </c>
      <c r="AB76">
        <v>0.54</v>
      </c>
      <c r="AC76">
        <v>0.33</v>
      </c>
      <c r="AD76">
        <v>0.45</v>
      </c>
      <c r="AE76">
        <v>0.81</v>
      </c>
      <c r="AF76">
        <v>0.59</v>
      </c>
      <c r="AG76">
        <v>0.71</v>
      </c>
      <c r="AH76">
        <v>0.63</v>
      </c>
      <c r="AI76">
        <v>0.45</v>
      </c>
      <c r="AJ76">
        <v>0.45</v>
      </c>
      <c r="AK76">
        <v>53.34</v>
      </c>
      <c r="AL76">
        <v>39.090000000000003</v>
      </c>
      <c r="AM76">
        <v>0</v>
      </c>
      <c r="AN76">
        <v>13.1</v>
      </c>
      <c r="AO76">
        <v>0</v>
      </c>
      <c r="AP76">
        <v>60</v>
      </c>
      <c r="AQ76">
        <v>30</v>
      </c>
      <c r="AR76">
        <v>30</v>
      </c>
      <c r="AS76">
        <v>20</v>
      </c>
      <c r="AT76">
        <v>50</v>
      </c>
      <c r="AU76">
        <v>0</v>
      </c>
      <c r="AV76">
        <v>0</v>
      </c>
      <c r="AW76">
        <v>0</v>
      </c>
    </row>
    <row r="77" spans="7:49">
      <c r="G77" t="s">
        <v>119</v>
      </c>
      <c r="H77" s="115">
        <v>27.189999999999994</v>
      </c>
      <c r="I77" s="88">
        <v>0.59</v>
      </c>
      <c r="J77" s="88">
        <v>4.05</v>
      </c>
      <c r="K77" s="88">
        <v>0</v>
      </c>
      <c r="L77" s="88">
        <v>16.39</v>
      </c>
      <c r="M77" s="116">
        <v>0</v>
      </c>
      <c r="N77" s="115">
        <v>92.43</v>
      </c>
      <c r="O77" s="88">
        <v>203.1</v>
      </c>
      <c r="P77" s="88">
        <v>0</v>
      </c>
      <c r="Q77" s="88">
        <v>0</v>
      </c>
      <c r="R77" s="88">
        <v>0</v>
      </c>
      <c r="S77" s="116">
        <v>0</v>
      </c>
      <c r="W77">
        <v>2.89</v>
      </c>
      <c r="X77">
        <v>3.6</v>
      </c>
      <c r="Y77">
        <v>20.38</v>
      </c>
      <c r="Z77">
        <v>6.75</v>
      </c>
      <c r="AA77">
        <v>9.64</v>
      </c>
      <c r="AB77">
        <v>0.54</v>
      </c>
      <c r="AC77">
        <v>0.33</v>
      </c>
      <c r="AD77">
        <v>0.45</v>
      </c>
      <c r="AE77">
        <v>0.81</v>
      </c>
      <c r="AF77">
        <v>0.59</v>
      </c>
      <c r="AG77">
        <v>0.71</v>
      </c>
      <c r="AH77">
        <v>0.63</v>
      </c>
      <c r="AI77">
        <v>0.45</v>
      </c>
      <c r="AJ77">
        <v>0.45</v>
      </c>
      <c r="AK77">
        <v>53.34</v>
      </c>
      <c r="AL77">
        <v>39.090000000000003</v>
      </c>
      <c r="AM77">
        <v>0</v>
      </c>
      <c r="AN77">
        <v>13.1</v>
      </c>
      <c r="AO77">
        <v>0</v>
      </c>
      <c r="AP77">
        <v>60</v>
      </c>
      <c r="AQ77">
        <v>30</v>
      </c>
      <c r="AR77">
        <v>30</v>
      </c>
      <c r="AS77">
        <v>20</v>
      </c>
      <c r="AT77">
        <v>50</v>
      </c>
      <c r="AU77">
        <v>0</v>
      </c>
      <c r="AV77">
        <v>0</v>
      </c>
      <c r="AW77">
        <v>0</v>
      </c>
    </row>
    <row r="78" spans="7:49">
      <c r="G78" t="s">
        <v>120</v>
      </c>
      <c r="H78" s="115">
        <v>27.189999999999994</v>
      </c>
      <c r="I78" s="88">
        <v>0.59</v>
      </c>
      <c r="J78" s="88">
        <v>4.05</v>
      </c>
      <c r="K78" s="88">
        <v>0</v>
      </c>
      <c r="L78" s="88">
        <v>16.39</v>
      </c>
      <c r="M78" s="116">
        <v>0</v>
      </c>
      <c r="N78" s="115">
        <v>92.43</v>
      </c>
      <c r="O78" s="88">
        <v>203.1</v>
      </c>
      <c r="P78" s="88">
        <v>0</v>
      </c>
      <c r="Q78" s="88">
        <v>0</v>
      </c>
      <c r="R78" s="88">
        <v>0</v>
      </c>
      <c r="S78" s="116">
        <v>0</v>
      </c>
      <c r="W78">
        <v>2.89</v>
      </c>
      <c r="X78">
        <v>3.6</v>
      </c>
      <c r="Y78">
        <v>20.38</v>
      </c>
      <c r="Z78">
        <v>6.75</v>
      </c>
      <c r="AA78">
        <v>9.64</v>
      </c>
      <c r="AB78">
        <v>0.54</v>
      </c>
      <c r="AC78">
        <v>0.33</v>
      </c>
      <c r="AD78">
        <v>0.45</v>
      </c>
      <c r="AE78">
        <v>0.81</v>
      </c>
      <c r="AF78">
        <v>0.59</v>
      </c>
      <c r="AG78">
        <v>0.71</v>
      </c>
      <c r="AH78">
        <v>0.63</v>
      </c>
      <c r="AI78">
        <v>0.45</v>
      </c>
      <c r="AJ78">
        <v>0.45</v>
      </c>
      <c r="AK78">
        <v>53.34</v>
      </c>
      <c r="AL78">
        <v>39.090000000000003</v>
      </c>
      <c r="AM78">
        <v>0</v>
      </c>
      <c r="AN78">
        <v>13.1</v>
      </c>
      <c r="AO78">
        <v>0</v>
      </c>
      <c r="AP78">
        <v>60</v>
      </c>
      <c r="AQ78">
        <v>30</v>
      </c>
      <c r="AR78">
        <v>30</v>
      </c>
      <c r="AS78">
        <v>20</v>
      </c>
      <c r="AT78">
        <v>50</v>
      </c>
      <c r="AU78">
        <v>0</v>
      </c>
      <c r="AV78">
        <v>0</v>
      </c>
      <c r="AW78">
        <v>0</v>
      </c>
    </row>
    <row r="79" spans="7:49">
      <c r="G79" t="s">
        <v>121</v>
      </c>
      <c r="H79" s="115">
        <v>27.189999999999994</v>
      </c>
      <c r="I79" s="88">
        <v>0.59</v>
      </c>
      <c r="J79" s="88">
        <v>4.05</v>
      </c>
      <c r="K79" s="88">
        <v>0</v>
      </c>
      <c r="L79" s="88">
        <v>16.39</v>
      </c>
      <c r="M79" s="116">
        <v>0</v>
      </c>
      <c r="N79" s="115">
        <v>92.43</v>
      </c>
      <c r="O79" s="88">
        <v>203.1</v>
      </c>
      <c r="P79" s="88">
        <v>0</v>
      </c>
      <c r="Q79" s="88">
        <v>0</v>
      </c>
      <c r="R79" s="88">
        <v>0</v>
      </c>
      <c r="S79" s="116">
        <v>0</v>
      </c>
      <c r="W79">
        <v>2.89</v>
      </c>
      <c r="X79">
        <v>3.6</v>
      </c>
      <c r="Y79">
        <v>20.38</v>
      </c>
      <c r="Z79">
        <v>6.75</v>
      </c>
      <c r="AA79">
        <v>9.64</v>
      </c>
      <c r="AB79">
        <v>0.54</v>
      </c>
      <c r="AC79">
        <v>0.33</v>
      </c>
      <c r="AD79">
        <v>0.45</v>
      </c>
      <c r="AE79">
        <v>0.81</v>
      </c>
      <c r="AF79">
        <v>0.59</v>
      </c>
      <c r="AG79">
        <v>0.71</v>
      </c>
      <c r="AH79">
        <v>0.63</v>
      </c>
      <c r="AI79">
        <v>0.45</v>
      </c>
      <c r="AJ79">
        <v>0.45</v>
      </c>
      <c r="AK79">
        <v>53.34</v>
      </c>
      <c r="AL79">
        <v>39.090000000000003</v>
      </c>
      <c r="AM79">
        <v>0</v>
      </c>
      <c r="AN79">
        <v>13.1</v>
      </c>
      <c r="AO79">
        <v>0</v>
      </c>
      <c r="AP79">
        <v>60</v>
      </c>
      <c r="AQ79">
        <v>30</v>
      </c>
      <c r="AR79">
        <v>30</v>
      </c>
      <c r="AS79">
        <v>20</v>
      </c>
      <c r="AT79">
        <v>50</v>
      </c>
      <c r="AU79">
        <v>0</v>
      </c>
      <c r="AV79">
        <v>0</v>
      </c>
      <c r="AW79">
        <v>0</v>
      </c>
    </row>
    <row r="80" spans="7:49">
      <c r="G80" t="s">
        <v>122</v>
      </c>
      <c r="H80" s="115">
        <v>27.189999999999994</v>
      </c>
      <c r="I80" s="88">
        <v>0.59</v>
      </c>
      <c r="J80" s="88">
        <v>4.05</v>
      </c>
      <c r="K80" s="88">
        <v>0</v>
      </c>
      <c r="L80" s="88">
        <v>16.39</v>
      </c>
      <c r="M80" s="116">
        <v>0</v>
      </c>
      <c r="N80" s="115">
        <v>92.43</v>
      </c>
      <c r="O80" s="88">
        <v>203.1</v>
      </c>
      <c r="P80" s="88">
        <v>0</v>
      </c>
      <c r="Q80" s="88">
        <v>0</v>
      </c>
      <c r="R80" s="88">
        <v>0</v>
      </c>
      <c r="S80" s="116">
        <v>0</v>
      </c>
      <c r="W80">
        <v>2.89</v>
      </c>
      <c r="X80">
        <v>3.6</v>
      </c>
      <c r="Y80">
        <v>20.38</v>
      </c>
      <c r="Z80">
        <v>6.75</v>
      </c>
      <c r="AA80">
        <v>9.64</v>
      </c>
      <c r="AB80">
        <v>0.54</v>
      </c>
      <c r="AC80">
        <v>0.33</v>
      </c>
      <c r="AD80">
        <v>0.45</v>
      </c>
      <c r="AE80">
        <v>0.81</v>
      </c>
      <c r="AF80">
        <v>0.59</v>
      </c>
      <c r="AG80">
        <v>0.71</v>
      </c>
      <c r="AH80">
        <v>0.63</v>
      </c>
      <c r="AI80">
        <v>0.45</v>
      </c>
      <c r="AJ80">
        <v>0.45</v>
      </c>
      <c r="AK80">
        <v>53.34</v>
      </c>
      <c r="AL80">
        <v>39.090000000000003</v>
      </c>
      <c r="AM80">
        <v>0</v>
      </c>
      <c r="AN80">
        <v>13.1</v>
      </c>
      <c r="AO80">
        <v>0</v>
      </c>
      <c r="AP80">
        <v>60</v>
      </c>
      <c r="AQ80">
        <v>30</v>
      </c>
      <c r="AR80">
        <v>30</v>
      </c>
      <c r="AS80">
        <v>20</v>
      </c>
      <c r="AT80">
        <v>50</v>
      </c>
      <c r="AU80">
        <v>0</v>
      </c>
      <c r="AV80">
        <v>0</v>
      </c>
      <c r="AW80">
        <v>0</v>
      </c>
    </row>
    <row r="81" spans="7:49">
      <c r="G81" t="s">
        <v>123</v>
      </c>
      <c r="H81" s="115">
        <v>27.189999999999994</v>
      </c>
      <c r="I81" s="88">
        <v>0.59</v>
      </c>
      <c r="J81" s="88">
        <v>4.05</v>
      </c>
      <c r="K81" s="88">
        <v>0</v>
      </c>
      <c r="L81" s="88">
        <v>16.39</v>
      </c>
      <c r="M81" s="116">
        <v>0</v>
      </c>
      <c r="N81" s="115">
        <v>92.43</v>
      </c>
      <c r="O81" s="88">
        <v>203.1</v>
      </c>
      <c r="P81" s="88">
        <v>0</v>
      </c>
      <c r="Q81" s="88">
        <v>0</v>
      </c>
      <c r="R81" s="88">
        <v>0</v>
      </c>
      <c r="S81" s="116">
        <v>0</v>
      </c>
      <c r="W81">
        <v>2.89</v>
      </c>
      <c r="X81">
        <v>3.6</v>
      </c>
      <c r="Y81">
        <v>20.38</v>
      </c>
      <c r="Z81">
        <v>6.75</v>
      </c>
      <c r="AA81">
        <v>9.64</v>
      </c>
      <c r="AB81">
        <v>0.54</v>
      </c>
      <c r="AC81">
        <v>0.33</v>
      </c>
      <c r="AD81">
        <v>0.45</v>
      </c>
      <c r="AE81">
        <v>0.81</v>
      </c>
      <c r="AF81">
        <v>0.59</v>
      </c>
      <c r="AG81">
        <v>0.71</v>
      </c>
      <c r="AH81">
        <v>0.63</v>
      </c>
      <c r="AI81">
        <v>0.45</v>
      </c>
      <c r="AJ81">
        <v>0.45</v>
      </c>
      <c r="AK81">
        <v>53.34</v>
      </c>
      <c r="AL81">
        <v>39.090000000000003</v>
      </c>
      <c r="AM81">
        <v>0</v>
      </c>
      <c r="AN81">
        <v>13.1</v>
      </c>
      <c r="AO81">
        <v>0</v>
      </c>
      <c r="AP81">
        <v>60</v>
      </c>
      <c r="AQ81">
        <v>30</v>
      </c>
      <c r="AR81">
        <v>30</v>
      </c>
      <c r="AS81">
        <v>20</v>
      </c>
      <c r="AT81">
        <v>50</v>
      </c>
      <c r="AU81">
        <v>0</v>
      </c>
      <c r="AV81">
        <v>0</v>
      </c>
      <c r="AW81">
        <v>0</v>
      </c>
    </row>
    <row r="82" spans="7:49">
      <c r="G82" t="s">
        <v>124</v>
      </c>
      <c r="H82" s="115">
        <v>27.189999999999994</v>
      </c>
      <c r="I82" s="88">
        <v>0.59</v>
      </c>
      <c r="J82" s="88">
        <v>4.05</v>
      </c>
      <c r="K82" s="88">
        <v>0</v>
      </c>
      <c r="L82" s="88">
        <v>16.39</v>
      </c>
      <c r="M82" s="116">
        <v>0</v>
      </c>
      <c r="N82" s="115">
        <v>92.43</v>
      </c>
      <c r="O82" s="88">
        <v>203.1</v>
      </c>
      <c r="P82" s="88">
        <v>0</v>
      </c>
      <c r="Q82" s="88">
        <v>0</v>
      </c>
      <c r="R82" s="88">
        <v>0</v>
      </c>
      <c r="S82" s="116">
        <v>0</v>
      </c>
      <c r="W82">
        <v>2.89</v>
      </c>
      <c r="X82">
        <v>3.6</v>
      </c>
      <c r="Y82">
        <v>20.38</v>
      </c>
      <c r="Z82">
        <v>6.75</v>
      </c>
      <c r="AA82">
        <v>9.64</v>
      </c>
      <c r="AB82">
        <v>0.54</v>
      </c>
      <c r="AC82">
        <v>0.33</v>
      </c>
      <c r="AD82">
        <v>0.45</v>
      </c>
      <c r="AE82">
        <v>0.81</v>
      </c>
      <c r="AF82">
        <v>0.59</v>
      </c>
      <c r="AG82">
        <v>0.71</v>
      </c>
      <c r="AH82">
        <v>0.63</v>
      </c>
      <c r="AI82">
        <v>0.45</v>
      </c>
      <c r="AJ82">
        <v>0.45</v>
      </c>
      <c r="AK82">
        <v>53.34</v>
      </c>
      <c r="AL82">
        <v>39.090000000000003</v>
      </c>
      <c r="AM82">
        <v>0</v>
      </c>
      <c r="AN82">
        <v>13.1</v>
      </c>
      <c r="AO82">
        <v>0</v>
      </c>
      <c r="AP82">
        <v>60</v>
      </c>
      <c r="AQ82">
        <v>30</v>
      </c>
      <c r="AR82">
        <v>30</v>
      </c>
      <c r="AS82">
        <v>20</v>
      </c>
      <c r="AT82">
        <v>50</v>
      </c>
      <c r="AU82">
        <v>0</v>
      </c>
      <c r="AV82">
        <v>0</v>
      </c>
      <c r="AW82">
        <v>0</v>
      </c>
    </row>
    <row r="83" spans="7:49">
      <c r="G83" t="s">
        <v>125</v>
      </c>
      <c r="H83" s="115">
        <v>27.3</v>
      </c>
      <c r="I83" s="88">
        <v>0.45</v>
      </c>
      <c r="J83" s="88">
        <v>4.05</v>
      </c>
      <c r="K83" s="88">
        <v>0</v>
      </c>
      <c r="L83" s="88">
        <v>16.39</v>
      </c>
      <c r="M83" s="116">
        <v>0</v>
      </c>
      <c r="N83" s="115">
        <v>92.43</v>
      </c>
      <c r="O83" s="88">
        <v>203.1</v>
      </c>
      <c r="P83" s="88">
        <v>0</v>
      </c>
      <c r="Q83" s="88">
        <v>0</v>
      </c>
      <c r="R83" s="88">
        <v>0</v>
      </c>
      <c r="S83" s="116">
        <v>0</v>
      </c>
      <c r="W83">
        <v>2.89</v>
      </c>
      <c r="X83">
        <v>3.6</v>
      </c>
      <c r="Y83">
        <v>20.38</v>
      </c>
      <c r="Z83">
        <v>6.75</v>
      </c>
      <c r="AA83">
        <v>9.64</v>
      </c>
      <c r="AB83">
        <v>0.54</v>
      </c>
      <c r="AC83">
        <v>0.34</v>
      </c>
      <c r="AD83">
        <v>0.48</v>
      </c>
      <c r="AE83">
        <v>0.87</v>
      </c>
      <c r="AF83">
        <v>0.45</v>
      </c>
      <c r="AG83">
        <v>0.77</v>
      </c>
      <c r="AH83">
        <v>0.67</v>
      </c>
      <c r="AI83">
        <v>0.45</v>
      </c>
      <c r="AJ83">
        <v>0.36</v>
      </c>
      <c r="AK83">
        <v>53.34</v>
      </c>
      <c r="AL83">
        <v>39.090000000000003</v>
      </c>
      <c r="AM83">
        <v>0</v>
      </c>
      <c r="AN83">
        <v>13.1</v>
      </c>
      <c r="AO83">
        <v>0</v>
      </c>
      <c r="AP83">
        <v>60</v>
      </c>
      <c r="AQ83">
        <v>30</v>
      </c>
      <c r="AR83">
        <v>30</v>
      </c>
      <c r="AS83">
        <v>20</v>
      </c>
      <c r="AT83">
        <v>50</v>
      </c>
      <c r="AU83">
        <v>0</v>
      </c>
      <c r="AV83">
        <v>0</v>
      </c>
      <c r="AW83">
        <v>0</v>
      </c>
    </row>
    <row r="84" spans="7:49">
      <c r="G84" t="s">
        <v>126</v>
      </c>
      <c r="H84" s="115">
        <v>27.3</v>
      </c>
      <c r="I84" s="88">
        <v>0.45</v>
      </c>
      <c r="J84" s="88">
        <v>4.05</v>
      </c>
      <c r="K84" s="88">
        <v>0</v>
      </c>
      <c r="L84" s="88">
        <v>16.39</v>
      </c>
      <c r="M84" s="116">
        <v>0</v>
      </c>
      <c r="N84" s="115">
        <v>92.43</v>
      </c>
      <c r="O84" s="88">
        <v>203.1</v>
      </c>
      <c r="P84" s="88">
        <v>0</v>
      </c>
      <c r="Q84" s="88">
        <v>0</v>
      </c>
      <c r="R84" s="88">
        <v>0</v>
      </c>
      <c r="S84" s="116">
        <v>0</v>
      </c>
      <c r="W84">
        <v>2.89</v>
      </c>
      <c r="X84">
        <v>3.6</v>
      </c>
      <c r="Y84">
        <v>20.38</v>
      </c>
      <c r="Z84">
        <v>6.75</v>
      </c>
      <c r="AA84">
        <v>9.64</v>
      </c>
      <c r="AB84">
        <v>0.54</v>
      </c>
      <c r="AC84">
        <v>0.34</v>
      </c>
      <c r="AD84">
        <v>0.48</v>
      </c>
      <c r="AE84">
        <v>0.87</v>
      </c>
      <c r="AF84">
        <v>0.45</v>
      </c>
      <c r="AG84">
        <v>0.77</v>
      </c>
      <c r="AH84">
        <v>0.67</v>
      </c>
      <c r="AI84">
        <v>0.45</v>
      </c>
      <c r="AJ84">
        <v>0.36</v>
      </c>
      <c r="AK84">
        <v>53.34</v>
      </c>
      <c r="AL84">
        <v>39.090000000000003</v>
      </c>
      <c r="AM84">
        <v>0</v>
      </c>
      <c r="AN84">
        <v>13.1</v>
      </c>
      <c r="AO84">
        <v>0</v>
      </c>
      <c r="AP84">
        <v>60</v>
      </c>
      <c r="AQ84">
        <v>30</v>
      </c>
      <c r="AR84">
        <v>30</v>
      </c>
      <c r="AS84">
        <v>20</v>
      </c>
      <c r="AT84">
        <v>50</v>
      </c>
      <c r="AU84">
        <v>0</v>
      </c>
      <c r="AV84">
        <v>0</v>
      </c>
      <c r="AW84">
        <v>0</v>
      </c>
    </row>
    <row r="85" spans="7:49">
      <c r="G85" t="s">
        <v>127</v>
      </c>
      <c r="H85" s="115">
        <v>27.3</v>
      </c>
      <c r="I85" s="88">
        <v>0.45</v>
      </c>
      <c r="J85" s="88">
        <v>4.05</v>
      </c>
      <c r="K85" s="88">
        <v>0</v>
      </c>
      <c r="L85" s="88">
        <v>16.39</v>
      </c>
      <c r="M85" s="116">
        <v>0</v>
      </c>
      <c r="N85" s="115">
        <v>92.43</v>
      </c>
      <c r="O85" s="88">
        <v>203.1</v>
      </c>
      <c r="P85" s="88">
        <v>0</v>
      </c>
      <c r="Q85" s="88">
        <v>0</v>
      </c>
      <c r="R85" s="88">
        <v>0</v>
      </c>
      <c r="S85" s="116">
        <v>0</v>
      </c>
      <c r="W85">
        <v>2.89</v>
      </c>
      <c r="X85">
        <v>3.6</v>
      </c>
      <c r="Y85">
        <v>20.38</v>
      </c>
      <c r="Z85">
        <v>6.75</v>
      </c>
      <c r="AA85">
        <v>9.64</v>
      </c>
      <c r="AB85">
        <v>0.54</v>
      </c>
      <c r="AC85">
        <v>0.34</v>
      </c>
      <c r="AD85">
        <v>0.48</v>
      </c>
      <c r="AE85">
        <v>0.87</v>
      </c>
      <c r="AF85">
        <v>0.45</v>
      </c>
      <c r="AG85">
        <v>0.77</v>
      </c>
      <c r="AH85">
        <v>0.67</v>
      </c>
      <c r="AI85">
        <v>0.45</v>
      </c>
      <c r="AJ85">
        <v>0.36</v>
      </c>
      <c r="AK85">
        <v>53.34</v>
      </c>
      <c r="AL85">
        <v>39.090000000000003</v>
      </c>
      <c r="AM85">
        <v>0</v>
      </c>
      <c r="AN85">
        <v>13.1</v>
      </c>
      <c r="AO85">
        <v>0</v>
      </c>
      <c r="AP85">
        <v>60</v>
      </c>
      <c r="AQ85">
        <v>30</v>
      </c>
      <c r="AR85">
        <v>30</v>
      </c>
      <c r="AS85">
        <v>20</v>
      </c>
      <c r="AT85">
        <v>50</v>
      </c>
      <c r="AU85">
        <v>0</v>
      </c>
      <c r="AV85">
        <v>0</v>
      </c>
      <c r="AW85">
        <v>0</v>
      </c>
    </row>
    <row r="86" spans="7:49">
      <c r="G86" t="s">
        <v>128</v>
      </c>
      <c r="H86" s="115">
        <v>27.3</v>
      </c>
      <c r="I86" s="88">
        <v>0.45</v>
      </c>
      <c r="J86" s="88">
        <v>4.05</v>
      </c>
      <c r="K86" s="88">
        <v>0</v>
      </c>
      <c r="L86" s="88">
        <v>16.39</v>
      </c>
      <c r="M86" s="116">
        <v>0</v>
      </c>
      <c r="N86" s="115">
        <v>92.43</v>
      </c>
      <c r="O86" s="88">
        <v>203.1</v>
      </c>
      <c r="P86" s="88">
        <v>0</v>
      </c>
      <c r="Q86" s="88">
        <v>0</v>
      </c>
      <c r="R86" s="88">
        <v>0</v>
      </c>
      <c r="S86" s="116">
        <v>0</v>
      </c>
      <c r="W86">
        <v>2.89</v>
      </c>
      <c r="X86">
        <v>3.6</v>
      </c>
      <c r="Y86">
        <v>20.38</v>
      </c>
      <c r="Z86">
        <v>6.75</v>
      </c>
      <c r="AA86">
        <v>9.64</v>
      </c>
      <c r="AB86">
        <v>0.54</v>
      </c>
      <c r="AC86">
        <v>0.34</v>
      </c>
      <c r="AD86">
        <v>0.48</v>
      </c>
      <c r="AE86">
        <v>0.87</v>
      </c>
      <c r="AF86">
        <v>0.45</v>
      </c>
      <c r="AG86">
        <v>0.77</v>
      </c>
      <c r="AH86">
        <v>0.67</v>
      </c>
      <c r="AI86">
        <v>0.45</v>
      </c>
      <c r="AJ86">
        <v>0.36</v>
      </c>
      <c r="AK86">
        <v>53.34</v>
      </c>
      <c r="AL86">
        <v>39.090000000000003</v>
      </c>
      <c r="AM86">
        <v>0</v>
      </c>
      <c r="AN86">
        <v>13.1</v>
      </c>
      <c r="AO86">
        <v>0</v>
      </c>
      <c r="AP86">
        <v>60</v>
      </c>
      <c r="AQ86">
        <v>30</v>
      </c>
      <c r="AR86">
        <v>30</v>
      </c>
      <c r="AS86">
        <v>20</v>
      </c>
      <c r="AT86">
        <v>50</v>
      </c>
      <c r="AU86">
        <v>0</v>
      </c>
      <c r="AV86">
        <v>0</v>
      </c>
      <c r="AW86">
        <v>0</v>
      </c>
    </row>
    <row r="87" spans="7:49">
      <c r="G87" t="s">
        <v>129</v>
      </c>
      <c r="H87" s="115">
        <v>27.3</v>
      </c>
      <c r="I87" s="88">
        <v>0.45</v>
      </c>
      <c r="J87" s="88">
        <v>4.05</v>
      </c>
      <c r="K87" s="88">
        <v>0</v>
      </c>
      <c r="L87" s="88">
        <v>16.39</v>
      </c>
      <c r="M87" s="116">
        <v>0</v>
      </c>
      <c r="N87" s="115">
        <v>92.43</v>
      </c>
      <c r="O87" s="88">
        <v>203.1</v>
      </c>
      <c r="P87" s="88">
        <v>0</v>
      </c>
      <c r="Q87" s="88">
        <v>0</v>
      </c>
      <c r="R87" s="88">
        <v>0</v>
      </c>
      <c r="S87" s="116">
        <v>0</v>
      </c>
      <c r="W87">
        <v>2.89</v>
      </c>
      <c r="X87">
        <v>3.6</v>
      </c>
      <c r="Y87">
        <v>20.38</v>
      </c>
      <c r="Z87">
        <v>6.75</v>
      </c>
      <c r="AA87">
        <v>9.64</v>
      </c>
      <c r="AB87">
        <v>0.54</v>
      </c>
      <c r="AC87">
        <v>0.34</v>
      </c>
      <c r="AD87">
        <v>0.48</v>
      </c>
      <c r="AE87">
        <v>0.87</v>
      </c>
      <c r="AF87">
        <v>0.45</v>
      </c>
      <c r="AG87">
        <v>0.77</v>
      </c>
      <c r="AH87">
        <v>0.67</v>
      </c>
      <c r="AI87">
        <v>0.45</v>
      </c>
      <c r="AJ87">
        <v>0.36</v>
      </c>
      <c r="AK87">
        <v>53.34</v>
      </c>
      <c r="AL87">
        <v>39.090000000000003</v>
      </c>
      <c r="AM87">
        <v>0</v>
      </c>
      <c r="AN87">
        <v>13.1</v>
      </c>
      <c r="AO87">
        <v>0</v>
      </c>
      <c r="AP87">
        <v>60</v>
      </c>
      <c r="AQ87">
        <v>30</v>
      </c>
      <c r="AR87">
        <v>30</v>
      </c>
      <c r="AS87">
        <v>20</v>
      </c>
      <c r="AT87">
        <v>50</v>
      </c>
      <c r="AU87">
        <v>0</v>
      </c>
      <c r="AV87">
        <v>0</v>
      </c>
      <c r="AW87">
        <v>0</v>
      </c>
    </row>
    <row r="88" spans="7:49">
      <c r="G88" t="s">
        <v>130</v>
      </c>
      <c r="H88" s="115">
        <v>27.3</v>
      </c>
      <c r="I88" s="88">
        <v>0.45</v>
      </c>
      <c r="J88" s="88">
        <v>4.05</v>
      </c>
      <c r="K88" s="88">
        <v>0</v>
      </c>
      <c r="L88" s="88">
        <v>16.39</v>
      </c>
      <c r="M88" s="116">
        <v>0</v>
      </c>
      <c r="N88" s="115">
        <v>92.43</v>
      </c>
      <c r="O88" s="88">
        <v>203.1</v>
      </c>
      <c r="P88" s="88">
        <v>0</v>
      </c>
      <c r="Q88" s="88">
        <v>0</v>
      </c>
      <c r="R88" s="88">
        <v>0</v>
      </c>
      <c r="S88" s="116">
        <v>0</v>
      </c>
      <c r="W88">
        <v>2.89</v>
      </c>
      <c r="X88">
        <v>3.6</v>
      </c>
      <c r="Y88">
        <v>20.38</v>
      </c>
      <c r="Z88">
        <v>6.75</v>
      </c>
      <c r="AA88">
        <v>9.64</v>
      </c>
      <c r="AB88">
        <v>0.54</v>
      </c>
      <c r="AC88">
        <v>0.34</v>
      </c>
      <c r="AD88">
        <v>0.48</v>
      </c>
      <c r="AE88">
        <v>0.87</v>
      </c>
      <c r="AF88">
        <v>0.45</v>
      </c>
      <c r="AG88">
        <v>0.77</v>
      </c>
      <c r="AH88">
        <v>0.67</v>
      </c>
      <c r="AI88">
        <v>0.45</v>
      </c>
      <c r="AJ88">
        <v>0.36</v>
      </c>
      <c r="AK88">
        <v>53.34</v>
      </c>
      <c r="AL88">
        <v>39.090000000000003</v>
      </c>
      <c r="AM88">
        <v>0</v>
      </c>
      <c r="AN88">
        <v>13.1</v>
      </c>
      <c r="AO88">
        <v>0</v>
      </c>
      <c r="AP88">
        <v>60</v>
      </c>
      <c r="AQ88">
        <v>30</v>
      </c>
      <c r="AR88">
        <v>30</v>
      </c>
      <c r="AS88">
        <v>20</v>
      </c>
      <c r="AT88">
        <v>50</v>
      </c>
      <c r="AU88">
        <v>0</v>
      </c>
      <c r="AV88">
        <v>0</v>
      </c>
      <c r="AW88">
        <v>0</v>
      </c>
    </row>
    <row r="89" spans="7:49">
      <c r="G89" t="s">
        <v>131</v>
      </c>
      <c r="H89" s="115">
        <v>27.3</v>
      </c>
      <c r="I89" s="88">
        <v>0.45</v>
      </c>
      <c r="J89" s="88">
        <v>4.05</v>
      </c>
      <c r="K89" s="88">
        <v>0</v>
      </c>
      <c r="L89" s="88">
        <v>16.39</v>
      </c>
      <c r="M89" s="116">
        <v>0</v>
      </c>
      <c r="N89" s="115">
        <v>92.43</v>
      </c>
      <c r="O89" s="88">
        <v>203.1</v>
      </c>
      <c r="P89" s="88">
        <v>0</v>
      </c>
      <c r="Q89" s="88">
        <v>0</v>
      </c>
      <c r="R89" s="88">
        <v>0</v>
      </c>
      <c r="S89" s="116">
        <v>0</v>
      </c>
      <c r="W89">
        <v>2.89</v>
      </c>
      <c r="X89">
        <v>3.6</v>
      </c>
      <c r="Y89">
        <v>20.38</v>
      </c>
      <c r="Z89">
        <v>6.75</v>
      </c>
      <c r="AA89">
        <v>9.64</v>
      </c>
      <c r="AB89">
        <v>0.54</v>
      </c>
      <c r="AC89">
        <v>0.34</v>
      </c>
      <c r="AD89">
        <v>0.48</v>
      </c>
      <c r="AE89">
        <v>0.87</v>
      </c>
      <c r="AF89">
        <v>0.45</v>
      </c>
      <c r="AG89">
        <v>0.77</v>
      </c>
      <c r="AH89">
        <v>0.67</v>
      </c>
      <c r="AI89">
        <v>0.45</v>
      </c>
      <c r="AJ89">
        <v>0.36</v>
      </c>
      <c r="AK89">
        <v>53.34</v>
      </c>
      <c r="AL89">
        <v>39.090000000000003</v>
      </c>
      <c r="AM89">
        <v>0</v>
      </c>
      <c r="AN89">
        <v>13.1</v>
      </c>
      <c r="AO89">
        <v>0</v>
      </c>
      <c r="AP89">
        <v>60</v>
      </c>
      <c r="AQ89">
        <v>30</v>
      </c>
      <c r="AR89">
        <v>30</v>
      </c>
      <c r="AS89">
        <v>20</v>
      </c>
      <c r="AT89">
        <v>50</v>
      </c>
      <c r="AU89">
        <v>0</v>
      </c>
      <c r="AV89">
        <v>0</v>
      </c>
      <c r="AW89">
        <v>0</v>
      </c>
    </row>
    <row r="90" spans="7:49">
      <c r="G90" t="s">
        <v>132</v>
      </c>
      <c r="H90" s="115">
        <v>27.3</v>
      </c>
      <c r="I90" s="88">
        <v>0.45</v>
      </c>
      <c r="J90" s="88">
        <v>4.05</v>
      </c>
      <c r="K90" s="88">
        <v>0</v>
      </c>
      <c r="L90" s="88">
        <v>16.39</v>
      </c>
      <c r="M90" s="116">
        <v>0</v>
      </c>
      <c r="N90" s="115">
        <v>92.43</v>
      </c>
      <c r="O90" s="88">
        <v>203.1</v>
      </c>
      <c r="P90" s="88">
        <v>0</v>
      </c>
      <c r="Q90" s="88">
        <v>0</v>
      </c>
      <c r="R90" s="88">
        <v>0</v>
      </c>
      <c r="S90" s="116">
        <v>0</v>
      </c>
      <c r="W90">
        <v>2.89</v>
      </c>
      <c r="X90">
        <v>3.6</v>
      </c>
      <c r="Y90">
        <v>20.38</v>
      </c>
      <c r="Z90">
        <v>6.75</v>
      </c>
      <c r="AA90">
        <v>9.64</v>
      </c>
      <c r="AB90">
        <v>0.54</v>
      </c>
      <c r="AC90">
        <v>0.34</v>
      </c>
      <c r="AD90">
        <v>0.48</v>
      </c>
      <c r="AE90">
        <v>0.87</v>
      </c>
      <c r="AF90">
        <v>0.45</v>
      </c>
      <c r="AG90">
        <v>0.77</v>
      </c>
      <c r="AH90">
        <v>0.67</v>
      </c>
      <c r="AI90">
        <v>0.45</v>
      </c>
      <c r="AJ90">
        <v>0.36</v>
      </c>
      <c r="AK90">
        <v>53.34</v>
      </c>
      <c r="AL90">
        <v>39.090000000000003</v>
      </c>
      <c r="AM90">
        <v>0</v>
      </c>
      <c r="AN90">
        <v>13.1</v>
      </c>
      <c r="AO90">
        <v>0</v>
      </c>
      <c r="AP90">
        <v>60</v>
      </c>
      <c r="AQ90">
        <v>30</v>
      </c>
      <c r="AR90">
        <v>30</v>
      </c>
      <c r="AS90">
        <v>20</v>
      </c>
      <c r="AT90">
        <v>50</v>
      </c>
      <c r="AU90">
        <v>0</v>
      </c>
      <c r="AV90">
        <v>0</v>
      </c>
      <c r="AW90">
        <v>0</v>
      </c>
    </row>
    <row r="91" spans="7:49">
      <c r="G91" t="s">
        <v>133</v>
      </c>
      <c r="H91" s="115">
        <v>27.209999999999997</v>
      </c>
      <c r="I91" s="88">
        <v>0.45</v>
      </c>
      <c r="J91" s="88">
        <v>4.0599999999999996</v>
      </c>
      <c r="K91" s="88">
        <v>0</v>
      </c>
      <c r="L91" s="88">
        <v>10.61</v>
      </c>
      <c r="M91" s="116">
        <v>0</v>
      </c>
      <c r="N91" s="115">
        <v>92.43</v>
      </c>
      <c r="O91" s="88">
        <v>203.1</v>
      </c>
      <c r="P91" s="88">
        <v>0</v>
      </c>
      <c r="Q91" s="88">
        <v>0</v>
      </c>
      <c r="R91" s="88">
        <v>0</v>
      </c>
      <c r="S91" s="116">
        <v>0</v>
      </c>
      <c r="W91">
        <v>2.89</v>
      </c>
      <c r="X91">
        <v>3.51</v>
      </c>
      <c r="Y91">
        <v>20.38</v>
      </c>
      <c r="Z91">
        <v>6.75</v>
      </c>
      <c r="AA91">
        <v>3.86</v>
      </c>
      <c r="AB91">
        <v>0.54</v>
      </c>
      <c r="AC91">
        <v>0.34</v>
      </c>
      <c r="AD91">
        <v>0.48</v>
      </c>
      <c r="AE91">
        <v>0.87</v>
      </c>
      <c r="AF91">
        <v>0.45</v>
      </c>
      <c r="AG91">
        <v>0.81</v>
      </c>
      <c r="AH91">
        <v>0.54</v>
      </c>
      <c r="AI91">
        <v>0.55000000000000004</v>
      </c>
      <c r="AJ91">
        <v>0.36</v>
      </c>
      <c r="AK91">
        <v>53.34</v>
      </c>
      <c r="AL91">
        <v>39.090000000000003</v>
      </c>
      <c r="AM91">
        <v>0</v>
      </c>
      <c r="AN91">
        <v>13.1</v>
      </c>
      <c r="AO91">
        <v>0</v>
      </c>
      <c r="AP91">
        <v>60</v>
      </c>
      <c r="AQ91">
        <v>30</v>
      </c>
      <c r="AR91">
        <v>30</v>
      </c>
      <c r="AS91">
        <v>20</v>
      </c>
      <c r="AT91">
        <v>50</v>
      </c>
      <c r="AU91">
        <v>0</v>
      </c>
      <c r="AV91">
        <v>0</v>
      </c>
      <c r="AW91">
        <v>0</v>
      </c>
    </row>
    <row r="92" spans="7:49">
      <c r="G92" t="s">
        <v>134</v>
      </c>
      <c r="H92" s="115">
        <v>27.209999999999997</v>
      </c>
      <c r="I92" s="88">
        <v>0.45</v>
      </c>
      <c r="J92" s="88">
        <v>4.0599999999999996</v>
      </c>
      <c r="K92" s="88">
        <v>0</v>
      </c>
      <c r="L92" s="88">
        <v>10.61</v>
      </c>
      <c r="M92" s="116">
        <v>0</v>
      </c>
      <c r="N92" s="115">
        <v>92.43</v>
      </c>
      <c r="O92" s="88">
        <v>203.1</v>
      </c>
      <c r="P92" s="88">
        <v>0</v>
      </c>
      <c r="Q92" s="88">
        <v>0</v>
      </c>
      <c r="R92" s="88">
        <v>0</v>
      </c>
      <c r="S92" s="116">
        <v>0</v>
      </c>
      <c r="W92">
        <v>2.89</v>
      </c>
      <c r="X92">
        <v>3.51</v>
      </c>
      <c r="Y92">
        <v>20.38</v>
      </c>
      <c r="Z92">
        <v>6.75</v>
      </c>
      <c r="AA92">
        <v>3.86</v>
      </c>
      <c r="AB92">
        <v>0.54</v>
      </c>
      <c r="AC92">
        <v>0.34</v>
      </c>
      <c r="AD92">
        <v>0.48</v>
      </c>
      <c r="AE92">
        <v>0.87</v>
      </c>
      <c r="AF92">
        <v>0.45</v>
      </c>
      <c r="AG92">
        <v>0.81</v>
      </c>
      <c r="AH92">
        <v>0.54</v>
      </c>
      <c r="AI92">
        <v>0.55000000000000004</v>
      </c>
      <c r="AJ92">
        <v>0.36</v>
      </c>
      <c r="AK92">
        <v>53.34</v>
      </c>
      <c r="AL92">
        <v>39.090000000000003</v>
      </c>
      <c r="AM92">
        <v>0</v>
      </c>
      <c r="AN92">
        <v>13.1</v>
      </c>
      <c r="AO92">
        <v>0</v>
      </c>
      <c r="AP92">
        <v>60</v>
      </c>
      <c r="AQ92">
        <v>30</v>
      </c>
      <c r="AR92">
        <v>30</v>
      </c>
      <c r="AS92">
        <v>20</v>
      </c>
      <c r="AT92">
        <v>50</v>
      </c>
      <c r="AU92">
        <v>0</v>
      </c>
      <c r="AV92">
        <v>0</v>
      </c>
      <c r="AW92">
        <v>0</v>
      </c>
    </row>
    <row r="93" spans="7:49">
      <c r="G93" t="s">
        <v>135</v>
      </c>
      <c r="H93" s="115">
        <v>27.209999999999997</v>
      </c>
      <c r="I93" s="88">
        <v>0.45</v>
      </c>
      <c r="J93" s="88">
        <v>4.0599999999999996</v>
      </c>
      <c r="K93" s="88">
        <v>0</v>
      </c>
      <c r="L93" s="88">
        <v>10.61</v>
      </c>
      <c r="M93" s="116">
        <v>0</v>
      </c>
      <c r="N93" s="115">
        <v>92.43</v>
      </c>
      <c r="O93" s="88">
        <v>203.1</v>
      </c>
      <c r="P93" s="88">
        <v>0</v>
      </c>
      <c r="Q93" s="88">
        <v>0</v>
      </c>
      <c r="R93" s="88">
        <v>0</v>
      </c>
      <c r="S93" s="116">
        <v>0</v>
      </c>
      <c r="W93">
        <v>2.89</v>
      </c>
      <c r="X93">
        <v>3.51</v>
      </c>
      <c r="Y93">
        <v>20.38</v>
      </c>
      <c r="Z93">
        <v>6.75</v>
      </c>
      <c r="AA93">
        <v>3.86</v>
      </c>
      <c r="AB93">
        <v>0.54</v>
      </c>
      <c r="AC93">
        <v>0.34</v>
      </c>
      <c r="AD93">
        <v>0.48</v>
      </c>
      <c r="AE93">
        <v>0.87</v>
      </c>
      <c r="AF93">
        <v>0.45</v>
      </c>
      <c r="AG93">
        <v>0.81</v>
      </c>
      <c r="AH93">
        <v>0.54</v>
      </c>
      <c r="AI93">
        <v>0.55000000000000004</v>
      </c>
      <c r="AJ93">
        <v>0.36</v>
      </c>
      <c r="AK93">
        <v>53.34</v>
      </c>
      <c r="AL93">
        <v>39.090000000000003</v>
      </c>
      <c r="AM93">
        <v>0</v>
      </c>
      <c r="AN93">
        <v>13.1</v>
      </c>
      <c r="AO93">
        <v>0</v>
      </c>
      <c r="AP93">
        <v>60</v>
      </c>
      <c r="AQ93">
        <v>30</v>
      </c>
      <c r="AR93">
        <v>30</v>
      </c>
      <c r="AS93">
        <v>20</v>
      </c>
      <c r="AT93">
        <v>50</v>
      </c>
      <c r="AU93">
        <v>0</v>
      </c>
      <c r="AV93">
        <v>0</v>
      </c>
      <c r="AW93">
        <v>0</v>
      </c>
    </row>
    <row r="94" spans="7:49">
      <c r="G94" t="s">
        <v>136</v>
      </c>
      <c r="H94" s="115">
        <v>27.209999999999997</v>
      </c>
      <c r="I94" s="88">
        <v>0.45</v>
      </c>
      <c r="J94" s="88">
        <v>4.0599999999999996</v>
      </c>
      <c r="K94" s="88">
        <v>0</v>
      </c>
      <c r="L94" s="88">
        <v>10.61</v>
      </c>
      <c r="M94" s="116">
        <v>0</v>
      </c>
      <c r="N94" s="115">
        <v>92.43</v>
      </c>
      <c r="O94" s="88">
        <v>203.1</v>
      </c>
      <c r="P94" s="88">
        <v>0</v>
      </c>
      <c r="Q94" s="88">
        <v>0</v>
      </c>
      <c r="R94" s="88">
        <v>0</v>
      </c>
      <c r="S94" s="116">
        <v>0</v>
      </c>
      <c r="W94">
        <v>2.89</v>
      </c>
      <c r="X94">
        <v>3.51</v>
      </c>
      <c r="Y94">
        <v>20.38</v>
      </c>
      <c r="Z94">
        <v>6.75</v>
      </c>
      <c r="AA94">
        <v>3.86</v>
      </c>
      <c r="AB94">
        <v>0.54</v>
      </c>
      <c r="AC94">
        <v>0.34</v>
      </c>
      <c r="AD94">
        <v>0.48</v>
      </c>
      <c r="AE94">
        <v>0.87</v>
      </c>
      <c r="AF94">
        <v>0.45</v>
      </c>
      <c r="AG94">
        <v>0.81</v>
      </c>
      <c r="AH94">
        <v>0.54</v>
      </c>
      <c r="AI94">
        <v>0.55000000000000004</v>
      </c>
      <c r="AJ94">
        <v>0.36</v>
      </c>
      <c r="AK94">
        <v>53.34</v>
      </c>
      <c r="AL94">
        <v>39.090000000000003</v>
      </c>
      <c r="AM94">
        <v>0</v>
      </c>
      <c r="AN94">
        <v>13.1</v>
      </c>
      <c r="AO94">
        <v>0</v>
      </c>
      <c r="AP94">
        <v>60</v>
      </c>
      <c r="AQ94">
        <v>30</v>
      </c>
      <c r="AR94">
        <v>30</v>
      </c>
      <c r="AS94">
        <v>20</v>
      </c>
      <c r="AT94">
        <v>50</v>
      </c>
      <c r="AU94">
        <v>0</v>
      </c>
      <c r="AV94">
        <v>0</v>
      </c>
      <c r="AW94">
        <v>0</v>
      </c>
    </row>
    <row r="95" spans="7:49">
      <c r="G95" t="s">
        <v>137</v>
      </c>
      <c r="H95" s="115">
        <v>27.209999999999997</v>
      </c>
      <c r="I95" s="88">
        <v>0.45</v>
      </c>
      <c r="J95" s="88">
        <v>4.0599999999999996</v>
      </c>
      <c r="K95" s="88">
        <v>0</v>
      </c>
      <c r="L95" s="88">
        <v>10.61</v>
      </c>
      <c r="M95" s="116">
        <v>0</v>
      </c>
      <c r="N95" s="115">
        <v>92.43</v>
      </c>
      <c r="O95" s="88">
        <v>203.1</v>
      </c>
      <c r="P95" s="88">
        <v>0</v>
      </c>
      <c r="Q95" s="88">
        <v>0</v>
      </c>
      <c r="R95" s="88">
        <v>0</v>
      </c>
      <c r="S95" s="116">
        <v>0</v>
      </c>
      <c r="W95">
        <v>2.89</v>
      </c>
      <c r="X95">
        <v>3.51</v>
      </c>
      <c r="Y95">
        <v>20.38</v>
      </c>
      <c r="Z95">
        <v>6.75</v>
      </c>
      <c r="AA95">
        <v>3.86</v>
      </c>
      <c r="AB95">
        <v>0.54</v>
      </c>
      <c r="AC95">
        <v>0.34</v>
      </c>
      <c r="AD95">
        <v>0.48</v>
      </c>
      <c r="AE95">
        <v>0.87</v>
      </c>
      <c r="AF95">
        <v>0.45</v>
      </c>
      <c r="AG95">
        <v>0.81</v>
      </c>
      <c r="AH95">
        <v>0.54</v>
      </c>
      <c r="AI95">
        <v>0.55000000000000004</v>
      </c>
      <c r="AJ95">
        <v>0.36</v>
      </c>
      <c r="AK95">
        <v>53.34</v>
      </c>
      <c r="AL95">
        <v>39.090000000000003</v>
      </c>
      <c r="AM95">
        <v>0</v>
      </c>
      <c r="AN95">
        <v>13.1</v>
      </c>
      <c r="AO95">
        <v>0</v>
      </c>
      <c r="AP95">
        <v>60</v>
      </c>
      <c r="AQ95">
        <v>30</v>
      </c>
      <c r="AR95">
        <v>30</v>
      </c>
      <c r="AS95">
        <v>20</v>
      </c>
      <c r="AT95">
        <v>50</v>
      </c>
      <c r="AU95">
        <v>0</v>
      </c>
      <c r="AV95">
        <v>0</v>
      </c>
      <c r="AW95">
        <v>0</v>
      </c>
    </row>
    <row r="96" spans="7:49">
      <c r="G96" t="s">
        <v>138</v>
      </c>
      <c r="H96" s="115">
        <v>27.209999999999997</v>
      </c>
      <c r="I96" s="88">
        <v>0.45</v>
      </c>
      <c r="J96" s="88">
        <v>4.0599999999999996</v>
      </c>
      <c r="K96" s="88">
        <v>0</v>
      </c>
      <c r="L96" s="88">
        <v>10.61</v>
      </c>
      <c r="M96" s="116">
        <v>0</v>
      </c>
      <c r="N96" s="115">
        <v>92.43</v>
      </c>
      <c r="O96" s="88">
        <v>203.1</v>
      </c>
      <c r="P96" s="88">
        <v>0</v>
      </c>
      <c r="Q96" s="88">
        <v>0</v>
      </c>
      <c r="R96" s="88">
        <v>0</v>
      </c>
      <c r="S96" s="116">
        <v>0</v>
      </c>
      <c r="W96">
        <v>2.89</v>
      </c>
      <c r="X96">
        <v>3.51</v>
      </c>
      <c r="Y96">
        <v>20.38</v>
      </c>
      <c r="Z96">
        <v>6.75</v>
      </c>
      <c r="AA96">
        <v>3.86</v>
      </c>
      <c r="AB96">
        <v>0.54</v>
      </c>
      <c r="AC96">
        <v>0.34</v>
      </c>
      <c r="AD96">
        <v>0.48</v>
      </c>
      <c r="AE96">
        <v>0.87</v>
      </c>
      <c r="AF96">
        <v>0.45</v>
      </c>
      <c r="AG96">
        <v>0.81</v>
      </c>
      <c r="AH96">
        <v>0.54</v>
      </c>
      <c r="AI96">
        <v>0.55000000000000004</v>
      </c>
      <c r="AJ96">
        <v>0.36</v>
      </c>
      <c r="AK96">
        <v>53.34</v>
      </c>
      <c r="AL96">
        <v>39.090000000000003</v>
      </c>
      <c r="AM96">
        <v>0</v>
      </c>
      <c r="AN96">
        <v>13.1</v>
      </c>
      <c r="AO96">
        <v>0</v>
      </c>
      <c r="AP96">
        <v>60</v>
      </c>
      <c r="AQ96">
        <v>30</v>
      </c>
      <c r="AR96">
        <v>30</v>
      </c>
      <c r="AS96">
        <v>20</v>
      </c>
      <c r="AT96">
        <v>50</v>
      </c>
      <c r="AU96">
        <v>0</v>
      </c>
      <c r="AV96">
        <v>0</v>
      </c>
      <c r="AW96">
        <v>0</v>
      </c>
    </row>
    <row r="97" spans="1:133">
      <c r="G97" t="s">
        <v>139</v>
      </c>
      <c r="H97" s="115">
        <v>27.209999999999997</v>
      </c>
      <c r="I97" s="88">
        <v>0.45</v>
      </c>
      <c r="J97" s="88">
        <v>4.0599999999999996</v>
      </c>
      <c r="K97" s="88">
        <v>0</v>
      </c>
      <c r="L97" s="88">
        <v>10.61</v>
      </c>
      <c r="M97" s="116">
        <v>0</v>
      </c>
      <c r="N97" s="115">
        <v>92.43</v>
      </c>
      <c r="O97" s="88">
        <v>203.1</v>
      </c>
      <c r="P97" s="88">
        <v>0</v>
      </c>
      <c r="Q97" s="88">
        <v>0</v>
      </c>
      <c r="R97" s="88">
        <v>0</v>
      </c>
      <c r="S97" s="116">
        <v>0</v>
      </c>
      <c r="W97">
        <v>2.89</v>
      </c>
      <c r="X97">
        <v>3.51</v>
      </c>
      <c r="Y97">
        <v>20.38</v>
      </c>
      <c r="Z97">
        <v>6.75</v>
      </c>
      <c r="AA97">
        <v>3.86</v>
      </c>
      <c r="AB97">
        <v>0.54</v>
      </c>
      <c r="AC97">
        <v>0.34</v>
      </c>
      <c r="AD97">
        <v>0.48</v>
      </c>
      <c r="AE97">
        <v>0.87</v>
      </c>
      <c r="AF97">
        <v>0.45</v>
      </c>
      <c r="AG97">
        <v>0.81</v>
      </c>
      <c r="AH97">
        <v>0.54</v>
      </c>
      <c r="AI97">
        <v>0.55000000000000004</v>
      </c>
      <c r="AJ97">
        <v>0.36</v>
      </c>
      <c r="AK97">
        <v>53.34</v>
      </c>
      <c r="AL97">
        <v>39.090000000000003</v>
      </c>
      <c r="AM97">
        <v>0</v>
      </c>
      <c r="AN97">
        <v>13.1</v>
      </c>
      <c r="AO97">
        <v>0</v>
      </c>
      <c r="AP97">
        <v>60</v>
      </c>
      <c r="AQ97">
        <v>30</v>
      </c>
      <c r="AR97">
        <v>30</v>
      </c>
      <c r="AS97">
        <v>20</v>
      </c>
      <c r="AT97">
        <v>50</v>
      </c>
      <c r="AU97">
        <v>0</v>
      </c>
      <c r="AV97">
        <v>0</v>
      </c>
      <c r="AW97">
        <v>0</v>
      </c>
    </row>
    <row r="98" spans="1:133">
      <c r="G98" t="s">
        <v>140</v>
      </c>
      <c r="H98" s="115">
        <v>27.209999999999997</v>
      </c>
      <c r="I98" s="88">
        <v>0.45</v>
      </c>
      <c r="J98" s="88">
        <v>4.0599999999999996</v>
      </c>
      <c r="K98" s="88">
        <v>0</v>
      </c>
      <c r="L98" s="88">
        <v>10.61</v>
      </c>
      <c r="M98" s="116">
        <v>0</v>
      </c>
      <c r="N98" s="115">
        <v>92.43</v>
      </c>
      <c r="O98" s="88">
        <v>203.1</v>
      </c>
      <c r="P98" s="88">
        <v>0</v>
      </c>
      <c r="Q98" s="88">
        <v>0</v>
      </c>
      <c r="R98" s="88">
        <v>0</v>
      </c>
      <c r="S98" s="116">
        <v>0</v>
      </c>
      <c r="W98">
        <v>2.89</v>
      </c>
      <c r="X98">
        <v>3.51</v>
      </c>
      <c r="Y98">
        <v>20.38</v>
      </c>
      <c r="Z98">
        <v>6.75</v>
      </c>
      <c r="AA98">
        <v>3.86</v>
      </c>
      <c r="AB98">
        <v>0.54</v>
      </c>
      <c r="AC98">
        <v>0.34</v>
      </c>
      <c r="AD98">
        <v>0.48</v>
      </c>
      <c r="AE98">
        <v>0.87</v>
      </c>
      <c r="AF98">
        <v>0.45</v>
      </c>
      <c r="AG98">
        <v>0.81</v>
      </c>
      <c r="AH98">
        <v>0.54</v>
      </c>
      <c r="AI98">
        <v>0.55000000000000004</v>
      </c>
      <c r="AJ98">
        <v>0.36</v>
      </c>
      <c r="AK98">
        <v>53.34</v>
      </c>
      <c r="AL98">
        <v>39.090000000000003</v>
      </c>
      <c r="AM98">
        <v>0</v>
      </c>
      <c r="AN98">
        <v>13.1</v>
      </c>
      <c r="AO98">
        <v>0</v>
      </c>
      <c r="AP98">
        <v>60</v>
      </c>
      <c r="AQ98">
        <v>30</v>
      </c>
      <c r="AR98">
        <v>30</v>
      </c>
      <c r="AS98">
        <v>20</v>
      </c>
      <c r="AT98">
        <v>50</v>
      </c>
      <c r="AU98">
        <v>0</v>
      </c>
      <c r="AV98">
        <v>0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1.2516200000000002</v>
      </c>
      <c r="I99" s="111">
        <f t="shared" ref="I99:BU99" si="1">SUM(I3:I98)/4000</f>
        <v>0.36987999999999988</v>
      </c>
      <c r="J99" s="111">
        <f t="shared" si="1"/>
        <v>9.6020000000000064E-2</v>
      </c>
      <c r="K99" s="111">
        <f t="shared" si="1"/>
        <v>0</v>
      </c>
      <c r="L99" s="111">
        <f t="shared" si="1"/>
        <v>0.30899500000000002</v>
      </c>
      <c r="M99" s="111">
        <f t="shared" si="1"/>
        <v>0</v>
      </c>
      <c r="N99" s="110">
        <f t="shared" si="1"/>
        <v>3.4927200000000003</v>
      </c>
      <c r="O99" s="111">
        <f t="shared" si="1"/>
        <v>5.6723999999999934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6.9359999999999825E-2</v>
      </c>
      <c r="X99">
        <f t="shared" si="1"/>
        <v>8.4960000000000008E-2</v>
      </c>
      <c r="Y99">
        <f t="shared" si="1"/>
        <v>0.25680000000000003</v>
      </c>
      <c r="Z99">
        <f t="shared" si="1"/>
        <v>0.1272599999999999</v>
      </c>
      <c r="AA99">
        <f t="shared" si="1"/>
        <v>0.13399999999999984</v>
      </c>
      <c r="AB99">
        <f t="shared" si="1"/>
        <v>1.1979999999999999E-2</v>
      </c>
      <c r="AC99">
        <f t="shared" si="1"/>
        <v>7.6100000000000039E-3</v>
      </c>
      <c r="AD99">
        <f t="shared" si="1"/>
        <v>1.0680000000000005E-2</v>
      </c>
      <c r="AE99">
        <f t="shared" si="1"/>
        <v>1.935000000000001E-2</v>
      </c>
      <c r="AF99">
        <f t="shared" si="1"/>
        <v>1.1980000000000018E-2</v>
      </c>
      <c r="AG99">
        <f t="shared" si="1"/>
        <v>1.7510000000000032E-2</v>
      </c>
      <c r="AH99">
        <f t="shared" si="1"/>
        <v>1.3820000000000018E-2</v>
      </c>
      <c r="AI99">
        <f t="shared" si="1"/>
        <v>1.1060000000000021E-2</v>
      </c>
      <c r="AJ99">
        <f t="shared" si="1"/>
        <v>9.4100000000000104E-3</v>
      </c>
      <c r="AK99">
        <f t="shared" si="1"/>
        <v>0.32004000000000005</v>
      </c>
      <c r="AL99">
        <f t="shared" si="1"/>
        <v>0.93816000000000122</v>
      </c>
      <c r="AM99">
        <f t="shared" si="1"/>
        <v>2.234519999999999</v>
      </c>
      <c r="AN99">
        <f t="shared" si="1"/>
        <v>0.3143999999999999</v>
      </c>
      <c r="AO99">
        <f t="shared" si="1"/>
        <v>0.79800000000000004</v>
      </c>
      <c r="AP99">
        <f t="shared" si="1"/>
        <v>1.44</v>
      </c>
      <c r="AQ99">
        <f t="shared" si="1"/>
        <v>0.72</v>
      </c>
      <c r="AR99">
        <f t="shared" si="1"/>
        <v>0.72</v>
      </c>
      <c r="AS99">
        <f t="shared" si="1"/>
        <v>0.48</v>
      </c>
      <c r="AT99">
        <f t="shared" si="1"/>
        <v>1.2</v>
      </c>
      <c r="AU99">
        <f t="shared" si="1"/>
        <v>4.7734999999999993E-2</v>
      </c>
      <c r="AV99">
        <f t="shared" si="1"/>
        <v>0.83510000000000006</v>
      </c>
      <c r="AW99">
        <f t="shared" si="1"/>
        <v>0.35790000000000011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2023-01-03T09:15:06Z</dcterms:modified>
</cp:coreProperties>
</file>